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6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'Лист1'!$A$1:$L$50</definedName>
  </definedNames>
  <calcPr fullCalcOnLoad="1"/>
</workbook>
</file>

<file path=xl/sharedStrings.xml><?xml version="1.0" encoding="utf-8"?>
<sst xmlns="http://schemas.openxmlformats.org/spreadsheetml/2006/main" count="63" uniqueCount="46">
  <si>
    <t>Показатель, единица измерения</t>
  </si>
  <si>
    <t>2015 г. в % к 2014 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</si>
  <si>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</si>
  <si>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</si>
  <si>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</si>
  <si>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</si>
  <si>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Индекс потребительских цен (среднегодовой), %</t>
  </si>
  <si>
    <t>х</t>
  </si>
  <si>
    <t>Среднедушевой денежный доход на одного жителя, тыс. руб.</t>
  </si>
  <si>
    <t>Номинальная начисленная среднемесячная заработная плата, тыс. руб.</t>
  </si>
  <si>
    <t>Реальная заработная плата, 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</si>
  <si>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</si>
  <si>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</si>
  <si>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</si>
  <si>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</si>
  <si>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</si>
  <si>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</si>
  <si>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в том числе по кругу крупных и средних предприятий, млн.руб.</t>
  </si>
  <si>
    <t>Добыча полезных ископаемых (C), млн.руб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</si>
  <si>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</si>
  <si>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</si>
  <si>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хлеба и хлебобулочных изделий, тонн</t>
  </si>
  <si>
    <t>макаронные изделия, тонн</t>
  </si>
  <si>
    <t>первичная переработка нефти , тыс.тонн</t>
  </si>
  <si>
    <t>бензин прямогонный, тыс.тонн</t>
  </si>
  <si>
    <t>дизельное топливо, тыс.тонн</t>
  </si>
  <si>
    <t>мазут топочный, тыс.тонн</t>
  </si>
  <si>
    <t>колбасные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</si>
  <si>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</si>
  <si>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</si>
  <si>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</si>
  <si>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</si>
  <si>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млн.руб.</t>
  </si>
  <si>
    <t>в том числе по заказчикам других территорий, млн.руб.</t>
  </si>
  <si>
    <t>Начальник отдела экономики</t>
  </si>
  <si>
    <t>К.И.Николенко</t>
  </si>
  <si>
    <t>Приложение</t>
  </si>
  <si>
    <t>к постановлению администрации                                                   Туапсинского городского поселения</t>
  </si>
  <si>
    <t>Объем работ, выполненных собственными силами по виду деятельности строительство, млн. руб.</t>
  </si>
  <si>
    <t>2016 г. в % к 2015 г.</t>
  </si>
  <si>
    <t>2014г.в % к 2013г.</t>
  </si>
  <si>
    <t>2017 г. в % к 2016 г.</t>
  </si>
  <si>
    <t>2018 г. в % к 2017 г.</t>
  </si>
  <si>
    <t>Производство основных видов промышленной продукции в натуральном выражении:</t>
  </si>
  <si>
    <t>Прогноз социально-экономического развития Туапсинского городского поселения Туапсинского района на 2016 год и плановый период 2017 - 2018 годы</t>
  </si>
  <si>
    <t>от_12.10.2015г.__№_1184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</si>
</sst>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33" borderId="10" xfId="55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9" fontId="3" fillId="0" borderId="11" xfId="55" applyFont="1" applyFill="1" applyBorder="1" applyAlignment="1">
      <alignment horizontal="left" vertical="center"/>
    </xf>
    <xf numFmtId="9" fontId="3" fillId="0" borderId="10" xfId="55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64" fontId="3" fillId="0" borderId="11" xfId="55" applyNumberFormat="1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left" vertical="center"/>
    </xf>
    <xf numFmtId="165" fontId="3" fillId="0" borderId="12" xfId="0" applyNumberFormat="1" applyFont="1" applyFill="1" applyBorder="1" applyAlignment="1">
      <alignment horizontal="left" vertical="center"/>
    </xf>
    <xf numFmtId="164" fontId="3" fillId="0" borderId="10" xfId="55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9" fontId="3" fillId="0" borderId="13" xfId="55" applyFont="1" applyFill="1" applyBorder="1" applyAlignment="1">
      <alignment horizontal="left" vertical="center"/>
    </xf>
    <xf numFmtId="9" fontId="3" fillId="33" borderId="13" xfId="55" applyFont="1" applyFill="1" applyBorder="1" applyAlignment="1">
      <alignment horizontal="left" vertical="center"/>
    </xf>
    <xf numFmtId="164" fontId="3" fillId="0" borderId="13" xfId="55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3" xfId="55" applyNumberFormat="1" applyFont="1" applyFill="1" applyBorder="1" applyAlignment="1">
      <alignment horizontal="left" vertical="center"/>
    </xf>
    <xf numFmtId="164" fontId="3" fillId="0" borderId="11" xfId="55" applyNumberFormat="1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55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11" xfId="55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4" fontId="3" fillId="33" borderId="11" xfId="55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left" vertical="center" wrapText="1"/>
    </xf>
    <xf numFmtId="165" fontId="43" fillId="33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3" fillId="33" borderId="10" xfId="55" applyNumberFormat="1" applyFont="1" applyFill="1" applyBorder="1" applyAlignment="1">
      <alignment horizontal="left" vertical="center"/>
    </xf>
    <xf numFmtId="164" fontId="3" fillId="33" borderId="11" xfId="55" applyNumberFormat="1" applyFont="1" applyFill="1" applyBorder="1" applyAlignment="1">
      <alignment horizontal="left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0.421875" style="2" customWidth="1"/>
    <col min="2" max="3" width="7.57421875" style="1" customWidth="1"/>
    <col min="4" max="4" width="7.28125" style="1" customWidth="1"/>
    <col min="5" max="5" width="7.00390625" style="1" customWidth="1"/>
    <col min="6" max="6" width="7.421875" style="1" customWidth="1"/>
    <col min="7" max="7" width="7.140625" style="1" customWidth="1"/>
    <col min="8" max="8" width="7.28125" style="1" customWidth="1"/>
    <col min="9" max="9" width="7.140625" style="1" customWidth="1"/>
    <col min="10" max="10" width="7.57421875" style="1" customWidth="1"/>
    <col min="11" max="11" width="7.28125" style="1" customWidth="1"/>
    <col min="12" max="12" width="7.8515625" style="1" customWidth="1"/>
    <col min="13" max="16384" width="9.140625" style="1" customWidth="1"/>
  </cols>
  <sheetData>
    <row r="1" spans="1:248" ht="12.75" customHeight="1">
      <c r="A1" s="60"/>
      <c r="B1" s="60"/>
      <c r="C1" s="60"/>
      <c r="D1" s="60"/>
      <c r="F1" s="13"/>
      <c r="G1" s="60" t="s">
        <v>36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</row>
    <row r="2" spans="1:248" ht="36" customHeight="1">
      <c r="A2" s="60"/>
      <c r="B2" s="60"/>
      <c r="C2" s="60"/>
      <c r="D2" s="60"/>
      <c r="E2" s="13"/>
      <c r="F2" s="13"/>
      <c r="G2" s="60" t="s">
        <v>37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</row>
    <row r="3" spans="1:248" ht="15">
      <c r="A3" s="10"/>
      <c r="B3" s="11"/>
      <c r="C3" s="12"/>
      <c r="D3" s="12"/>
      <c r="F3" s="11"/>
      <c r="G3" s="10" t="s">
        <v>45</v>
      </c>
      <c r="H3" s="12"/>
      <c r="I3" s="10"/>
      <c r="J3" s="11"/>
      <c r="K3" s="12"/>
      <c r="L3" s="12"/>
      <c r="M3" s="10"/>
      <c r="N3" s="11"/>
      <c r="O3" s="12"/>
      <c r="P3" s="12"/>
      <c r="Q3" s="10"/>
      <c r="R3" s="11"/>
      <c r="S3" s="12"/>
      <c r="T3" s="12"/>
      <c r="U3" s="10"/>
      <c r="V3" s="11"/>
      <c r="W3" s="12"/>
      <c r="X3" s="12"/>
      <c r="Y3" s="10"/>
      <c r="Z3" s="11"/>
      <c r="AA3" s="12"/>
      <c r="AB3" s="12"/>
      <c r="AC3" s="10"/>
      <c r="AD3" s="11"/>
      <c r="AE3" s="12"/>
      <c r="AF3" s="12"/>
      <c r="AG3" s="10"/>
      <c r="AH3" s="11"/>
      <c r="AI3" s="12"/>
      <c r="AJ3" s="12"/>
      <c r="AK3" s="10"/>
      <c r="AL3" s="11"/>
      <c r="AM3" s="12"/>
      <c r="AN3" s="12"/>
      <c r="AO3" s="10"/>
      <c r="AP3" s="11"/>
      <c r="AQ3" s="12"/>
      <c r="AR3" s="12"/>
      <c r="AS3" s="10"/>
      <c r="AT3" s="11"/>
      <c r="AU3" s="12"/>
      <c r="AV3" s="12"/>
      <c r="AW3" s="10"/>
      <c r="AX3" s="11"/>
      <c r="AY3" s="12"/>
      <c r="AZ3" s="12"/>
      <c r="BA3" s="10"/>
      <c r="BB3" s="11"/>
      <c r="BC3" s="12"/>
      <c r="BD3" s="12"/>
      <c r="BE3" s="10"/>
      <c r="BF3" s="11"/>
      <c r="BG3" s="12"/>
      <c r="BH3" s="12"/>
      <c r="BI3" s="10"/>
      <c r="BJ3" s="11"/>
      <c r="BK3" s="12"/>
      <c r="BL3" s="12"/>
      <c r="BM3" s="10"/>
      <c r="BN3" s="11"/>
      <c r="BO3" s="12"/>
      <c r="BP3" s="12"/>
      <c r="BQ3" s="10"/>
      <c r="BR3" s="11"/>
      <c r="BS3" s="12"/>
      <c r="BT3" s="12"/>
      <c r="BU3" s="10"/>
      <c r="BV3" s="11"/>
      <c r="BW3" s="12"/>
      <c r="BX3" s="12"/>
      <c r="BY3" s="10"/>
      <c r="BZ3" s="11"/>
      <c r="CA3" s="12"/>
      <c r="CB3" s="12"/>
      <c r="CC3" s="10"/>
      <c r="CD3" s="11"/>
      <c r="CE3" s="12"/>
      <c r="CF3" s="12"/>
      <c r="CG3" s="10"/>
      <c r="CH3" s="11"/>
      <c r="CI3" s="12"/>
      <c r="CJ3" s="12"/>
      <c r="CK3" s="10"/>
      <c r="CL3" s="11"/>
      <c r="CM3" s="12"/>
      <c r="CN3" s="12"/>
      <c r="CO3" s="10"/>
      <c r="CP3" s="11"/>
      <c r="CQ3" s="12"/>
      <c r="CR3" s="12"/>
      <c r="CS3" s="10"/>
      <c r="CT3" s="11"/>
      <c r="CU3" s="12"/>
      <c r="CV3" s="12"/>
      <c r="CW3" s="10"/>
      <c r="CX3" s="11"/>
      <c r="CY3" s="12"/>
      <c r="CZ3" s="12"/>
      <c r="DA3" s="10"/>
      <c r="DB3" s="11"/>
      <c r="DC3" s="12"/>
      <c r="DD3" s="12"/>
      <c r="DE3" s="10"/>
      <c r="DF3" s="11"/>
      <c r="DG3" s="12"/>
      <c r="DH3" s="12"/>
      <c r="DI3" s="10"/>
      <c r="DJ3" s="11"/>
      <c r="DK3" s="12"/>
      <c r="DL3" s="12"/>
      <c r="DM3" s="10"/>
      <c r="DN3" s="11"/>
      <c r="DO3" s="12"/>
      <c r="DP3" s="12"/>
      <c r="DQ3" s="10"/>
      <c r="DR3" s="11"/>
      <c r="DS3" s="12"/>
      <c r="DT3" s="12"/>
      <c r="DU3" s="10"/>
      <c r="DV3" s="11"/>
      <c r="DW3" s="12"/>
      <c r="DX3" s="12"/>
      <c r="DY3" s="10"/>
      <c r="DZ3" s="11"/>
      <c r="EA3" s="12"/>
      <c r="EB3" s="12"/>
      <c r="EC3" s="10"/>
      <c r="ED3" s="11"/>
      <c r="EE3" s="12"/>
      <c r="EF3" s="12"/>
      <c r="EG3" s="10"/>
      <c r="EH3" s="11"/>
      <c r="EI3" s="12"/>
      <c r="EJ3" s="12"/>
      <c r="EK3" s="10"/>
      <c r="EL3" s="11"/>
      <c r="EM3" s="12"/>
      <c r="EN3" s="12"/>
      <c r="EO3" s="10"/>
      <c r="EP3" s="11"/>
      <c r="EQ3" s="12"/>
      <c r="ER3" s="12"/>
      <c r="ES3" s="10"/>
      <c r="ET3" s="11"/>
      <c r="EU3" s="12"/>
      <c r="EV3" s="12"/>
      <c r="EW3" s="10"/>
      <c r="EX3" s="11"/>
      <c r="EY3" s="12"/>
      <c r="EZ3" s="12"/>
      <c r="FA3" s="10"/>
      <c r="FB3" s="11"/>
      <c r="FC3" s="12"/>
      <c r="FD3" s="12"/>
      <c r="FE3" s="10"/>
      <c r="FF3" s="11"/>
      <c r="FG3" s="12"/>
      <c r="FH3" s="12"/>
      <c r="FI3" s="10"/>
      <c r="FJ3" s="11"/>
      <c r="FK3" s="12"/>
      <c r="FL3" s="12"/>
      <c r="FM3" s="10"/>
      <c r="FN3" s="11"/>
      <c r="FO3" s="12"/>
      <c r="FP3" s="12"/>
      <c r="FQ3" s="10"/>
      <c r="FR3" s="11"/>
      <c r="FS3" s="12"/>
      <c r="FT3" s="12"/>
      <c r="FU3" s="10"/>
      <c r="FV3" s="11"/>
      <c r="FW3" s="12"/>
      <c r="FX3" s="12"/>
      <c r="FY3" s="10"/>
      <c r="FZ3" s="11"/>
      <c r="GA3" s="12"/>
      <c r="GB3" s="12"/>
      <c r="GC3" s="10"/>
      <c r="GD3" s="11"/>
      <c r="GE3" s="12"/>
      <c r="GF3" s="12"/>
      <c r="GG3" s="10"/>
      <c r="GH3" s="11"/>
      <c r="GI3" s="12"/>
      <c r="GJ3" s="12"/>
      <c r="GK3" s="10"/>
      <c r="GL3" s="11"/>
      <c r="GM3" s="12"/>
      <c r="GN3" s="12"/>
      <c r="GO3" s="10"/>
      <c r="GP3" s="11"/>
      <c r="GQ3" s="12"/>
      <c r="GR3" s="12"/>
      <c r="GS3" s="10"/>
      <c r="GT3" s="11"/>
      <c r="GU3" s="12"/>
      <c r="GV3" s="12"/>
      <c r="GW3" s="10"/>
      <c r="GX3" s="11"/>
      <c r="GY3" s="12"/>
      <c r="GZ3" s="12"/>
      <c r="HA3" s="10"/>
      <c r="HB3" s="11"/>
      <c r="HC3" s="12"/>
      <c r="HD3" s="12"/>
      <c r="HE3" s="10"/>
      <c r="HF3" s="11"/>
      <c r="HG3" s="12"/>
      <c r="HH3" s="12"/>
      <c r="HI3" s="10"/>
      <c r="HJ3" s="11"/>
      <c r="HK3" s="12"/>
      <c r="HL3" s="12"/>
      <c r="HM3" s="10"/>
      <c r="HN3" s="11"/>
      <c r="HO3" s="12"/>
      <c r="HP3" s="12"/>
      <c r="HQ3" s="10"/>
      <c r="HR3" s="11"/>
      <c r="HS3" s="12"/>
      <c r="HT3" s="12"/>
      <c r="HU3" s="10"/>
      <c r="HV3" s="11"/>
      <c r="HW3" s="12"/>
      <c r="HX3" s="12"/>
      <c r="HY3" s="10"/>
      <c r="HZ3" s="11"/>
      <c r="IA3" s="12"/>
      <c r="IB3" s="12"/>
      <c r="IC3" s="10"/>
      <c r="ID3" s="11"/>
      <c r="IE3" s="12"/>
      <c r="IF3" s="12"/>
      <c r="IG3" s="10"/>
      <c r="IH3" s="11"/>
      <c r="II3" s="12"/>
      <c r="IJ3" s="12"/>
      <c r="IK3" s="10"/>
      <c r="IL3" s="11"/>
      <c r="IM3" s="12"/>
      <c r="IN3" s="12"/>
    </row>
    <row r="4" spans="1:6" ht="15.75">
      <c r="A4" s="64"/>
      <c r="B4" s="64"/>
      <c r="C4" s="64"/>
      <c r="D4" s="64"/>
      <c r="E4" s="64"/>
      <c r="F4" s="64"/>
    </row>
    <row r="5" spans="1:10" ht="46.5" customHeight="1">
      <c r="A5" s="65" t="s">
        <v>44</v>
      </c>
      <c r="B5" s="65"/>
      <c r="C5" s="65"/>
      <c r="D5" s="65"/>
      <c r="E5" s="65"/>
      <c r="F5" s="65"/>
      <c r="G5" s="65"/>
      <c r="H5" s="65"/>
      <c r="I5" s="65"/>
      <c r="J5" s="65"/>
    </row>
    <row r="7" spans="1:12" ht="12.75">
      <c r="A7" s="66" t="s">
        <v>0</v>
      </c>
      <c r="B7" s="22" t="s">
        <v>2</v>
      </c>
      <c r="C7" s="22" t="s">
        <v>2</v>
      </c>
      <c r="D7" s="58" t="s">
        <v>40</v>
      </c>
      <c r="E7" s="29" t="s">
        <v>3</v>
      </c>
      <c r="F7" s="58" t="s">
        <v>1</v>
      </c>
      <c r="G7" s="58" t="s">
        <v>4</v>
      </c>
      <c r="H7" s="59"/>
      <c r="I7" s="59"/>
      <c r="J7" s="59"/>
      <c r="K7" s="59"/>
      <c r="L7" s="59"/>
    </row>
    <row r="8" spans="1:12" ht="38.25">
      <c r="A8" s="66"/>
      <c r="B8" s="22">
        <v>2013</v>
      </c>
      <c r="C8" s="22">
        <v>2014</v>
      </c>
      <c r="D8" s="58"/>
      <c r="E8" s="22">
        <v>2015</v>
      </c>
      <c r="F8" s="67"/>
      <c r="G8" s="22">
        <v>2016</v>
      </c>
      <c r="H8" s="27" t="s">
        <v>39</v>
      </c>
      <c r="I8" s="22">
        <v>2017</v>
      </c>
      <c r="J8" s="27" t="s">
        <v>41</v>
      </c>
      <c r="K8" s="22">
        <v>2018</v>
      </c>
      <c r="L8" s="27" t="s">
        <v>42</v>
      </c>
    </row>
    <row r="9" spans="1:12" s="4" customFormat="1" ht="48.75" customHeight="1">
      <c r="A9" s="38" t="s">
        <v>5</v>
      </c>
      <c r="B9" s="38">
        <v>63.2</v>
      </c>
      <c r="C9" s="38">
        <v>63.2</v>
      </c>
      <c r="D9" s="39">
        <f>C9/B9</f>
        <v>1</v>
      </c>
      <c r="E9" s="40">
        <v>63.2</v>
      </c>
      <c r="F9" s="3">
        <f>E9/C9</f>
        <v>1</v>
      </c>
      <c r="G9" s="40">
        <v>63.1</v>
      </c>
      <c r="H9" s="55">
        <f>G9/E9</f>
        <v>0.9984177215189873</v>
      </c>
      <c r="I9" s="41">
        <v>63.1</v>
      </c>
      <c r="J9" s="24">
        <f>I9/G9</f>
        <v>1</v>
      </c>
      <c r="K9" s="30">
        <v>63.1</v>
      </c>
      <c r="L9" s="31">
        <f>K9/I9</f>
        <v>1</v>
      </c>
    </row>
    <row r="10" spans="1:12" s="4" customFormat="1" ht="39.75" customHeight="1">
      <c r="A10" s="42" t="s">
        <v>6</v>
      </c>
      <c r="B10" s="43">
        <v>107</v>
      </c>
      <c r="C10" s="14">
        <v>109.1</v>
      </c>
      <c r="D10" s="44" t="s">
        <v>7</v>
      </c>
      <c r="E10" s="14">
        <v>116.7</v>
      </c>
      <c r="F10" s="15" t="s">
        <v>7</v>
      </c>
      <c r="G10" s="14">
        <v>108.7</v>
      </c>
      <c r="H10" s="16" t="s">
        <v>7</v>
      </c>
      <c r="I10" s="17">
        <v>107.5</v>
      </c>
      <c r="J10" s="23" t="s">
        <v>7</v>
      </c>
      <c r="K10" s="37">
        <v>106</v>
      </c>
      <c r="L10" s="15" t="s">
        <v>7</v>
      </c>
    </row>
    <row r="11" spans="1:12" s="4" customFormat="1" ht="39.75" customHeight="1">
      <c r="A11" s="42" t="s">
        <v>8</v>
      </c>
      <c r="B11" s="43">
        <v>24.6</v>
      </c>
      <c r="C11" s="14">
        <v>26.6</v>
      </c>
      <c r="D11" s="44">
        <f>C11/B11</f>
        <v>1.08130081300813</v>
      </c>
      <c r="E11" s="14">
        <v>28</v>
      </c>
      <c r="F11" s="18">
        <f aca="true" t="shared" si="0" ref="F11:F25">E11/C11</f>
        <v>1.0526315789473684</v>
      </c>
      <c r="G11" s="20">
        <v>30.4</v>
      </c>
      <c r="H11" s="21">
        <f aca="true" t="shared" si="1" ref="H11:H46">G11/E11</f>
        <v>1.0857142857142856</v>
      </c>
      <c r="I11" s="20">
        <v>32.8</v>
      </c>
      <c r="J11" s="25">
        <f>I11/G11</f>
        <v>1.0789473684210527</v>
      </c>
      <c r="K11" s="32">
        <v>36.1</v>
      </c>
      <c r="L11" s="33">
        <f>K11/I11</f>
        <v>1.1006097560975612</v>
      </c>
    </row>
    <row r="12" spans="1:12" s="4" customFormat="1" ht="45.75" customHeight="1">
      <c r="A12" s="42" t="s">
        <v>9</v>
      </c>
      <c r="B12" s="43">
        <v>27.3</v>
      </c>
      <c r="C12" s="14">
        <v>28.8</v>
      </c>
      <c r="D12" s="44">
        <f aca="true" t="shared" si="2" ref="D12:D28">C12/B12</f>
        <v>1.054945054945055</v>
      </c>
      <c r="E12" s="14">
        <v>29.6</v>
      </c>
      <c r="F12" s="18">
        <f t="shared" si="0"/>
        <v>1.027777777777778</v>
      </c>
      <c r="G12" s="17">
        <v>30.5</v>
      </c>
      <c r="H12" s="21">
        <f t="shared" si="1"/>
        <v>1.0304054054054053</v>
      </c>
      <c r="I12" s="17">
        <v>32.8</v>
      </c>
      <c r="J12" s="25">
        <f>I12/G12</f>
        <v>1.0754098360655737</v>
      </c>
      <c r="K12" s="28">
        <v>35.9</v>
      </c>
      <c r="L12" s="34">
        <f>K12/I12</f>
        <v>1.0945121951219512</v>
      </c>
    </row>
    <row r="13" spans="1:12" s="4" customFormat="1" ht="41.25" customHeight="1">
      <c r="A13" s="42" t="s">
        <v>10</v>
      </c>
      <c r="B13" s="43">
        <v>103.3</v>
      </c>
      <c r="C13" s="19">
        <v>96</v>
      </c>
      <c r="D13" s="44" t="s">
        <v>7</v>
      </c>
      <c r="E13" s="19">
        <v>88</v>
      </c>
      <c r="F13" s="15" t="s">
        <v>7</v>
      </c>
      <c r="G13" s="20">
        <v>95</v>
      </c>
      <c r="H13" s="44" t="s">
        <v>7</v>
      </c>
      <c r="I13" s="20">
        <v>100</v>
      </c>
      <c r="J13" s="44" t="s">
        <v>7</v>
      </c>
      <c r="K13" s="28">
        <v>103.3</v>
      </c>
      <c r="L13" s="44" t="s">
        <v>7</v>
      </c>
    </row>
    <row r="14" spans="1:12" s="4" customFormat="1" ht="35.25" customHeight="1">
      <c r="A14" s="45" t="s">
        <v>11</v>
      </c>
      <c r="B14" s="50">
        <v>255</v>
      </c>
      <c r="C14" s="19">
        <v>256</v>
      </c>
      <c r="D14" s="44">
        <f t="shared" si="2"/>
        <v>1.003921568627451</v>
      </c>
      <c r="E14" s="19">
        <v>281</v>
      </c>
      <c r="F14" s="18">
        <f t="shared" si="0"/>
        <v>1.09765625</v>
      </c>
      <c r="G14" s="20">
        <v>280</v>
      </c>
      <c r="H14" s="21">
        <f t="shared" si="1"/>
        <v>0.99644128113879</v>
      </c>
      <c r="I14" s="20">
        <v>275</v>
      </c>
      <c r="J14" s="25">
        <v>0.95</v>
      </c>
      <c r="K14" s="37">
        <v>270</v>
      </c>
      <c r="L14" s="33">
        <f aca="true" t="shared" si="3" ref="L14:L20">K14/I14</f>
        <v>0.9818181818181818</v>
      </c>
    </row>
    <row r="15" spans="1:12" s="4" customFormat="1" ht="68.25" customHeight="1">
      <c r="A15" s="45" t="s">
        <v>12</v>
      </c>
      <c r="B15" s="43">
        <v>0.3</v>
      </c>
      <c r="C15" s="43">
        <v>0.4</v>
      </c>
      <c r="D15" s="44">
        <f t="shared" si="2"/>
        <v>1.3333333333333335</v>
      </c>
      <c r="E15" s="14">
        <v>0.3</v>
      </c>
      <c r="F15" s="18">
        <f t="shared" si="0"/>
        <v>0.7499999999999999</v>
      </c>
      <c r="G15" s="14">
        <v>0.3</v>
      </c>
      <c r="H15" s="21">
        <f t="shared" si="1"/>
        <v>1</v>
      </c>
      <c r="I15" s="17">
        <v>0.3</v>
      </c>
      <c r="J15" s="23">
        <f>I15/G15</f>
        <v>1</v>
      </c>
      <c r="K15" s="28">
        <v>0.3</v>
      </c>
      <c r="L15" s="57">
        <f t="shared" si="3"/>
        <v>1</v>
      </c>
    </row>
    <row r="16" spans="1:12" s="4" customFormat="1" ht="57.75" customHeight="1">
      <c r="A16" s="42" t="s">
        <v>13</v>
      </c>
      <c r="B16" s="45">
        <v>8420.9</v>
      </c>
      <c r="C16" s="5">
        <v>5461.4</v>
      </c>
      <c r="D16" s="46">
        <f t="shared" si="2"/>
        <v>0.648553005023216</v>
      </c>
      <c r="E16" s="14">
        <v>6533.6</v>
      </c>
      <c r="F16" s="56">
        <f t="shared" si="0"/>
        <v>1.1963232870692497</v>
      </c>
      <c r="G16" s="17">
        <v>6459.5</v>
      </c>
      <c r="H16" s="21">
        <f t="shared" si="1"/>
        <v>0.9886586261785233</v>
      </c>
      <c r="I16" s="17">
        <v>7021.5</v>
      </c>
      <c r="J16" s="25">
        <f>I16/G16</f>
        <v>1.0870036380524808</v>
      </c>
      <c r="K16" s="32">
        <v>6916.2</v>
      </c>
      <c r="L16" s="33">
        <f t="shared" si="3"/>
        <v>0.985003204443495</v>
      </c>
    </row>
    <row r="17" spans="1:12" s="4" customFormat="1" ht="33.75" customHeight="1">
      <c r="A17" s="42" t="s">
        <v>14</v>
      </c>
      <c r="B17" s="45">
        <v>2901.6</v>
      </c>
      <c r="C17" s="5">
        <v>188.8</v>
      </c>
      <c r="D17" s="46">
        <f t="shared" si="2"/>
        <v>0.06506754893851668</v>
      </c>
      <c r="E17" s="14">
        <v>126.1</v>
      </c>
      <c r="F17" s="56">
        <f t="shared" si="0"/>
        <v>0.6679025423728813</v>
      </c>
      <c r="G17" s="17">
        <v>43.8</v>
      </c>
      <c r="H17" s="21">
        <f t="shared" si="1"/>
        <v>0.3473433782712133</v>
      </c>
      <c r="I17" s="17">
        <v>34.8</v>
      </c>
      <c r="J17" s="25">
        <f>I17/G17</f>
        <v>0.7945205479452054</v>
      </c>
      <c r="K17" s="32">
        <v>29.6</v>
      </c>
      <c r="L17" s="33">
        <f t="shared" si="3"/>
        <v>0.8505747126436782</v>
      </c>
    </row>
    <row r="18" spans="1:12" s="4" customFormat="1" ht="40.5" customHeight="1">
      <c r="A18" s="42" t="s">
        <v>15</v>
      </c>
      <c r="B18" s="45">
        <f>B16-B17</f>
        <v>5519.299999999999</v>
      </c>
      <c r="C18" s="45">
        <f>C16-C17</f>
        <v>5272.599999999999</v>
      </c>
      <c r="D18" s="46">
        <f t="shared" si="2"/>
        <v>0.9553023028282572</v>
      </c>
      <c r="E18" s="45">
        <f>E16-E17</f>
        <v>6407.5</v>
      </c>
      <c r="F18" s="56">
        <f t="shared" si="0"/>
        <v>1.2152448507377767</v>
      </c>
      <c r="G18" s="45">
        <f>G16-G17</f>
        <v>6415.7</v>
      </c>
      <c r="H18" s="55">
        <f t="shared" si="1"/>
        <v>1.0012797502926258</v>
      </c>
      <c r="I18" s="45">
        <f>I16-I17</f>
        <v>6986.7</v>
      </c>
      <c r="J18" s="35">
        <f>I18/G18</f>
        <v>1.0890004208426205</v>
      </c>
      <c r="K18" s="32">
        <v>6886.6</v>
      </c>
      <c r="L18" s="33">
        <f t="shared" si="3"/>
        <v>0.9856727782787297</v>
      </c>
    </row>
    <row r="19" spans="1:12" s="4" customFormat="1" ht="29.25" customHeight="1">
      <c r="A19" s="42" t="s">
        <v>16</v>
      </c>
      <c r="B19" s="43">
        <v>8258.7</v>
      </c>
      <c r="C19" s="14">
        <v>8407.4</v>
      </c>
      <c r="D19" s="44">
        <f t="shared" si="2"/>
        <v>1.0180052550643564</v>
      </c>
      <c r="E19" s="14">
        <v>8424.2</v>
      </c>
      <c r="F19" s="18">
        <f t="shared" si="0"/>
        <v>1.0019982396460263</v>
      </c>
      <c r="G19" s="17">
        <v>8651.6</v>
      </c>
      <c r="H19" s="21">
        <f t="shared" si="1"/>
        <v>1.0269936611191566</v>
      </c>
      <c r="I19" s="17">
        <v>9326.5</v>
      </c>
      <c r="J19" s="25">
        <f>I19/G19</f>
        <v>1.0780086920338434</v>
      </c>
      <c r="K19" s="32">
        <v>10231.1</v>
      </c>
      <c r="L19" s="33">
        <f t="shared" si="3"/>
        <v>1.0969924408942262</v>
      </c>
    </row>
    <row r="20" spans="1:12" s="4" customFormat="1" ht="35.25" customHeight="1">
      <c r="A20" s="45" t="s">
        <v>17</v>
      </c>
      <c r="B20" s="43">
        <v>6665.5</v>
      </c>
      <c r="C20" s="14">
        <v>6838.8</v>
      </c>
      <c r="D20" s="44">
        <f t="shared" si="2"/>
        <v>1.0259995499212362</v>
      </c>
      <c r="E20" s="14">
        <v>6852.5</v>
      </c>
      <c r="F20" s="18">
        <f t="shared" si="0"/>
        <v>1.0020032754284378</v>
      </c>
      <c r="G20" s="20">
        <v>7030.6</v>
      </c>
      <c r="H20" s="21">
        <f t="shared" si="1"/>
        <v>1.025990514410799</v>
      </c>
      <c r="I20" s="20">
        <v>7579</v>
      </c>
      <c r="J20" s="25">
        <v>1.1</v>
      </c>
      <c r="K20" s="32">
        <v>8306.6</v>
      </c>
      <c r="L20" s="33">
        <f t="shared" si="3"/>
        <v>1.0960021110964508</v>
      </c>
    </row>
    <row r="21" spans="1:12" s="6" customFormat="1" ht="28.5" customHeight="1">
      <c r="A21" s="47" t="s">
        <v>18</v>
      </c>
      <c r="B21" s="43">
        <v>0</v>
      </c>
      <c r="C21" s="43">
        <v>0</v>
      </c>
      <c r="D21" s="44"/>
      <c r="E21" s="14">
        <v>0</v>
      </c>
      <c r="F21" s="18"/>
      <c r="G21" s="14">
        <v>0</v>
      </c>
      <c r="H21" s="16"/>
      <c r="I21" s="17">
        <v>0</v>
      </c>
      <c r="J21" s="23"/>
      <c r="K21" s="17">
        <v>0</v>
      </c>
      <c r="L21" s="26"/>
    </row>
    <row r="22" spans="1:12" s="6" customFormat="1" ht="31.5" customHeight="1">
      <c r="A22" s="47" t="s">
        <v>19</v>
      </c>
      <c r="B22" s="43">
        <v>16780.9</v>
      </c>
      <c r="C22" s="14">
        <v>23845.6</v>
      </c>
      <c r="D22" s="44">
        <f t="shared" si="2"/>
        <v>1.4209964900571481</v>
      </c>
      <c r="E22" s="14">
        <v>20554.9</v>
      </c>
      <c r="F22" s="18">
        <f t="shared" si="0"/>
        <v>0.8619996980575034</v>
      </c>
      <c r="G22" s="17">
        <v>22404.9</v>
      </c>
      <c r="H22" s="16">
        <f t="shared" si="1"/>
        <v>1.0900028703618114</v>
      </c>
      <c r="I22" s="17">
        <v>23525.1</v>
      </c>
      <c r="J22" s="25">
        <f>I22/G22</f>
        <v>1.0499979915107855</v>
      </c>
      <c r="K22" s="32">
        <v>39475.2</v>
      </c>
      <c r="L22" s="33">
        <f>K22/I22</f>
        <v>1.6780034941403013</v>
      </c>
    </row>
    <row r="23" spans="1:12" s="6" customFormat="1" ht="47.25" customHeight="1">
      <c r="A23" s="45" t="s">
        <v>17</v>
      </c>
      <c r="B23" s="43">
        <v>15601.7</v>
      </c>
      <c r="C23" s="43">
        <v>23137.3</v>
      </c>
      <c r="D23" s="44">
        <f t="shared" si="2"/>
        <v>1.4829986475832762</v>
      </c>
      <c r="E23" s="14">
        <v>20453.4</v>
      </c>
      <c r="F23" s="18">
        <f t="shared" si="0"/>
        <v>0.8840011583028271</v>
      </c>
      <c r="G23" s="17">
        <v>22273.7</v>
      </c>
      <c r="H23" s="16">
        <f t="shared" si="1"/>
        <v>1.0889974283004293</v>
      </c>
      <c r="I23" s="17">
        <v>23409.7</v>
      </c>
      <c r="J23" s="25">
        <f>I23/G23</f>
        <v>1.0510018542047348</v>
      </c>
      <c r="K23" s="32">
        <v>38204.6</v>
      </c>
      <c r="L23" s="33">
        <f>K23/I23</f>
        <v>1.6319987013930122</v>
      </c>
    </row>
    <row r="24" spans="1:12" s="6" customFormat="1" ht="49.5" customHeight="1">
      <c r="A24" s="48" t="s">
        <v>20</v>
      </c>
      <c r="B24" s="43">
        <v>1169.6</v>
      </c>
      <c r="C24" s="14">
        <v>661.9</v>
      </c>
      <c r="D24" s="44">
        <f>C24/B24</f>
        <v>0.5659199726402189</v>
      </c>
      <c r="E24" s="14">
        <v>684.4</v>
      </c>
      <c r="F24" s="18">
        <f>E24/C24</f>
        <v>1.0339930503097146</v>
      </c>
      <c r="G24" s="17">
        <v>763.3</v>
      </c>
      <c r="H24" s="16">
        <f>G24/E24</f>
        <v>1.1152834599649328</v>
      </c>
      <c r="I24" s="17">
        <v>821.8</v>
      </c>
      <c r="J24" s="25">
        <f>I24/G24</f>
        <v>1.0766409013494038</v>
      </c>
      <c r="K24" s="32">
        <v>883.6</v>
      </c>
      <c r="L24" s="33">
        <f>K24/I24</f>
        <v>1.0752007787782916</v>
      </c>
    </row>
    <row r="25" spans="1:12" s="6" customFormat="1" ht="39" customHeight="1">
      <c r="A25" s="45" t="s">
        <v>17</v>
      </c>
      <c r="B25" s="43">
        <v>1169.6</v>
      </c>
      <c r="C25" s="14">
        <v>661.9</v>
      </c>
      <c r="D25" s="44">
        <f t="shared" si="2"/>
        <v>0.5659199726402189</v>
      </c>
      <c r="E25" s="14">
        <v>684.4</v>
      </c>
      <c r="F25" s="18">
        <f t="shared" si="0"/>
        <v>1.0339930503097146</v>
      </c>
      <c r="G25" s="17">
        <v>763.3</v>
      </c>
      <c r="H25" s="16">
        <f t="shared" si="1"/>
        <v>1.1152834599649328</v>
      </c>
      <c r="I25" s="17">
        <v>821.8</v>
      </c>
      <c r="J25" s="25">
        <f>I25/G25</f>
        <v>1.0766409013494038</v>
      </c>
      <c r="K25" s="32">
        <v>883.6</v>
      </c>
      <c r="L25" s="33">
        <f>K25/I25</f>
        <v>1.0752007787782916</v>
      </c>
    </row>
    <row r="26" spans="1:12" s="4" customFormat="1" ht="47.25" customHeight="1">
      <c r="A26" s="42" t="s">
        <v>43</v>
      </c>
      <c r="B26" s="43"/>
      <c r="C26" s="43"/>
      <c r="D26" s="44"/>
      <c r="E26" s="14"/>
      <c r="F26" s="15"/>
      <c r="G26" s="14"/>
      <c r="H26" s="16"/>
      <c r="I26" s="17"/>
      <c r="J26" s="23"/>
      <c r="K26" s="26"/>
      <c r="L26" s="26"/>
    </row>
    <row r="27" spans="1:12" s="7" customFormat="1" ht="35.25" customHeight="1">
      <c r="A27" s="49" t="s">
        <v>21</v>
      </c>
      <c r="B27" s="50">
        <v>4542.7</v>
      </c>
      <c r="C27" s="19">
        <v>3902.3</v>
      </c>
      <c r="D27" s="18">
        <f t="shared" si="2"/>
        <v>0.8590265701014815</v>
      </c>
      <c r="E27" s="19">
        <v>3931.2</v>
      </c>
      <c r="F27" s="19">
        <f>E27/C27*100</f>
        <v>100.74058888347896</v>
      </c>
      <c r="G27" s="20">
        <v>3960</v>
      </c>
      <c r="H27" s="21">
        <f t="shared" si="1"/>
        <v>1.0073260073260073</v>
      </c>
      <c r="I27" s="20">
        <v>3990</v>
      </c>
      <c r="J27" s="25">
        <f aca="true" t="shared" si="4" ref="J27:J33">I27/G27</f>
        <v>1.0075757575757576</v>
      </c>
      <c r="K27" s="51">
        <v>4025</v>
      </c>
      <c r="L27" s="33">
        <f aca="true" t="shared" si="5" ref="L27:L33">K27/I27</f>
        <v>1.0087719298245614</v>
      </c>
    </row>
    <row r="28" spans="1:12" s="7" customFormat="1" ht="35.25" customHeight="1">
      <c r="A28" s="49" t="s">
        <v>22</v>
      </c>
      <c r="B28" s="50">
        <v>1</v>
      </c>
      <c r="C28" s="50">
        <v>1</v>
      </c>
      <c r="D28" s="18">
        <f t="shared" si="2"/>
        <v>1</v>
      </c>
      <c r="E28" s="19">
        <v>1</v>
      </c>
      <c r="F28" s="19">
        <v>1</v>
      </c>
      <c r="G28" s="19">
        <v>1</v>
      </c>
      <c r="H28" s="21">
        <f t="shared" si="1"/>
        <v>1</v>
      </c>
      <c r="I28" s="20">
        <v>1</v>
      </c>
      <c r="J28" s="25">
        <f t="shared" si="4"/>
        <v>1</v>
      </c>
      <c r="K28" s="52">
        <v>1</v>
      </c>
      <c r="L28" s="33">
        <f t="shared" si="5"/>
        <v>1</v>
      </c>
    </row>
    <row r="29" spans="1:12" s="7" customFormat="1" ht="35.25" customHeight="1">
      <c r="A29" s="49" t="s">
        <v>23</v>
      </c>
      <c r="B29" s="43">
        <v>5577.2</v>
      </c>
      <c r="C29" s="19">
        <v>8646.2</v>
      </c>
      <c r="D29" s="19">
        <f>C29/B29*100</f>
        <v>155.0276124220039</v>
      </c>
      <c r="E29" s="19">
        <v>9600</v>
      </c>
      <c r="F29" s="19">
        <f>E29/C29*100</f>
        <v>111.03143577525385</v>
      </c>
      <c r="G29" s="20">
        <v>10800</v>
      </c>
      <c r="H29" s="21">
        <f t="shared" si="1"/>
        <v>1.125</v>
      </c>
      <c r="I29" s="20">
        <v>12000</v>
      </c>
      <c r="J29" s="25">
        <f t="shared" si="4"/>
        <v>1.1111111111111112</v>
      </c>
      <c r="K29" s="51">
        <v>10500</v>
      </c>
      <c r="L29" s="33">
        <f t="shared" si="5"/>
        <v>0.875</v>
      </c>
    </row>
    <row r="30" spans="1:12" s="7" customFormat="1" ht="35.25" customHeight="1">
      <c r="A30" s="49" t="s">
        <v>24</v>
      </c>
      <c r="B30" s="43">
        <v>1149.2</v>
      </c>
      <c r="C30" s="19">
        <v>1588.5</v>
      </c>
      <c r="D30" s="19">
        <f>C30/B30*100</f>
        <v>138.22659241211278</v>
      </c>
      <c r="E30" s="19">
        <v>1732</v>
      </c>
      <c r="F30" s="19">
        <f>E30/C30*100</f>
        <v>109.0336795719232</v>
      </c>
      <c r="G30" s="20">
        <v>1868</v>
      </c>
      <c r="H30" s="21">
        <f>G30/E30</f>
        <v>1.0785219399538106</v>
      </c>
      <c r="I30" s="20">
        <v>2076</v>
      </c>
      <c r="J30" s="25">
        <f t="shared" si="4"/>
        <v>1.1113490364025695</v>
      </c>
      <c r="K30" s="51">
        <v>1816</v>
      </c>
      <c r="L30" s="33">
        <f t="shared" si="5"/>
        <v>0.8747591522157996</v>
      </c>
    </row>
    <row r="31" spans="1:12" s="7" customFormat="1" ht="35.25" customHeight="1">
      <c r="A31" s="49" t="s">
        <v>25</v>
      </c>
      <c r="B31" s="43">
        <v>1779.7</v>
      </c>
      <c r="C31" s="43">
        <v>2763.2</v>
      </c>
      <c r="D31" s="19">
        <f>C31/B31*100</f>
        <v>155.26212282969038</v>
      </c>
      <c r="E31" s="19">
        <v>2826</v>
      </c>
      <c r="F31" s="19">
        <f>E31/C31*100</f>
        <v>102.27272727272727</v>
      </c>
      <c r="G31" s="20">
        <v>3262</v>
      </c>
      <c r="H31" s="21">
        <f t="shared" si="1"/>
        <v>1.154281670205237</v>
      </c>
      <c r="I31" s="20">
        <v>3624</v>
      </c>
      <c r="J31" s="25">
        <f t="shared" si="4"/>
        <v>1.1109748620478235</v>
      </c>
      <c r="K31" s="51">
        <v>3171</v>
      </c>
      <c r="L31" s="33">
        <f t="shared" si="5"/>
        <v>0.875</v>
      </c>
    </row>
    <row r="32" spans="1:12" s="7" customFormat="1" ht="35.25" customHeight="1">
      <c r="A32" s="49" t="s">
        <v>26</v>
      </c>
      <c r="B32" s="43">
        <v>2479.4</v>
      </c>
      <c r="C32" s="14">
        <v>4080.6</v>
      </c>
      <c r="D32" s="19">
        <f>C32/B32*100</f>
        <v>164.58014035653784</v>
      </c>
      <c r="E32" s="19">
        <v>4918</v>
      </c>
      <c r="F32" s="19">
        <f>E32/C32*100</f>
        <v>120.52149193746018</v>
      </c>
      <c r="G32" s="20">
        <v>5527</v>
      </c>
      <c r="H32" s="21">
        <f t="shared" si="1"/>
        <v>1.123830825538837</v>
      </c>
      <c r="I32" s="20">
        <v>6143</v>
      </c>
      <c r="J32" s="25">
        <f t="shared" si="4"/>
        <v>1.1114528677401845</v>
      </c>
      <c r="K32" s="51">
        <v>5375</v>
      </c>
      <c r="L32" s="33">
        <f t="shared" si="5"/>
        <v>0.8749796516360084</v>
      </c>
    </row>
    <row r="33" spans="1:12" s="7" customFormat="1" ht="35.25" customHeight="1">
      <c r="A33" s="53" t="s">
        <v>27</v>
      </c>
      <c r="B33" s="50">
        <v>4991</v>
      </c>
      <c r="C33" s="50">
        <v>5075</v>
      </c>
      <c r="D33" s="19">
        <f>C33/B33*100</f>
        <v>101.68302945301544</v>
      </c>
      <c r="E33" s="19">
        <v>5140</v>
      </c>
      <c r="F33" s="19">
        <f>E33/C33*100</f>
        <v>101.2807881773399</v>
      </c>
      <c r="G33" s="19">
        <v>5180</v>
      </c>
      <c r="H33" s="21">
        <f t="shared" si="1"/>
        <v>1.0077821011673151</v>
      </c>
      <c r="I33" s="20">
        <v>5210</v>
      </c>
      <c r="J33" s="25">
        <f t="shared" si="4"/>
        <v>1.005791505791506</v>
      </c>
      <c r="K33" s="51">
        <v>5250</v>
      </c>
      <c r="L33" s="33">
        <f t="shared" si="5"/>
        <v>1.0076775431861804</v>
      </c>
    </row>
    <row r="34" spans="1:12" s="4" customFormat="1" ht="15" customHeight="1">
      <c r="A34" s="45"/>
      <c r="B34" s="14"/>
      <c r="C34" s="14"/>
      <c r="D34" s="18"/>
      <c r="E34" s="14"/>
      <c r="F34" s="15"/>
      <c r="G34" s="19"/>
      <c r="H34" s="16"/>
      <c r="I34" s="20"/>
      <c r="J34" s="23"/>
      <c r="K34" s="26"/>
      <c r="L34" s="26"/>
    </row>
    <row r="35" spans="1:12" s="4" customFormat="1" ht="31.5" customHeight="1">
      <c r="A35" s="42" t="s">
        <v>28</v>
      </c>
      <c r="B35" s="14">
        <v>19198.4</v>
      </c>
      <c r="C35" s="14">
        <v>21713.4</v>
      </c>
      <c r="D35" s="18">
        <f aca="true" t="shared" si="6" ref="D35:D46">C35/B35</f>
        <v>1.13100050004167</v>
      </c>
      <c r="E35" s="14">
        <v>22212.8</v>
      </c>
      <c r="F35" s="18">
        <f aca="true" t="shared" si="7" ref="F35:F46">E35/C35</f>
        <v>1.022999622353017</v>
      </c>
      <c r="G35" s="17">
        <v>24944.9</v>
      </c>
      <c r="H35" s="21">
        <f t="shared" si="1"/>
        <v>1.1229966505798459</v>
      </c>
      <c r="I35" s="17">
        <v>27589.2</v>
      </c>
      <c r="J35" s="25">
        <f aca="true" t="shared" si="8" ref="J35:J46">I35/G35</f>
        <v>1.1060056364226756</v>
      </c>
      <c r="K35" s="32">
        <v>30541.2</v>
      </c>
      <c r="L35" s="33">
        <f aca="true" t="shared" si="9" ref="L35:L46">K35/I35</f>
        <v>1.1069983906746117</v>
      </c>
    </row>
    <row r="36" spans="1:12" s="4" customFormat="1" ht="38.25" customHeight="1">
      <c r="A36" s="45" t="s">
        <v>17</v>
      </c>
      <c r="B36" s="14">
        <v>7583.3</v>
      </c>
      <c r="C36" s="14">
        <v>8121.7</v>
      </c>
      <c r="D36" s="18">
        <f t="shared" si="6"/>
        <v>1.0709981142774254</v>
      </c>
      <c r="E36" s="19">
        <v>9128.8</v>
      </c>
      <c r="F36" s="18">
        <f t="shared" si="7"/>
        <v>1.1240011327677701</v>
      </c>
      <c r="G36" s="17">
        <v>10142.1</v>
      </c>
      <c r="H36" s="21">
        <f t="shared" si="1"/>
        <v>1.1110003505389539</v>
      </c>
      <c r="I36" s="17">
        <v>11115.7</v>
      </c>
      <c r="J36" s="25">
        <f t="shared" si="8"/>
        <v>1.095995898285365</v>
      </c>
      <c r="K36" s="32">
        <v>12216.2</v>
      </c>
      <c r="L36" s="33">
        <f t="shared" si="9"/>
        <v>1.0990041113020323</v>
      </c>
    </row>
    <row r="37" spans="1:12" s="4" customFormat="1" ht="38.25" customHeight="1">
      <c r="A37" s="42" t="s">
        <v>29</v>
      </c>
      <c r="B37" s="14">
        <v>1260.4</v>
      </c>
      <c r="C37" s="14">
        <v>1421.7</v>
      </c>
      <c r="D37" s="18">
        <f t="shared" si="6"/>
        <v>1.1279752459536654</v>
      </c>
      <c r="E37" s="14">
        <v>1556.7</v>
      </c>
      <c r="F37" s="18">
        <f t="shared" si="7"/>
        <v>1.094956741928677</v>
      </c>
      <c r="G37" s="20">
        <v>1700</v>
      </c>
      <c r="H37" s="21">
        <f t="shared" si="1"/>
        <v>1.0920537033468234</v>
      </c>
      <c r="I37" s="17">
        <v>1830.9</v>
      </c>
      <c r="J37" s="25">
        <f t="shared" si="8"/>
        <v>1.077</v>
      </c>
      <c r="K37" s="32">
        <v>1986.5</v>
      </c>
      <c r="L37" s="33">
        <f t="shared" si="9"/>
        <v>1.0849855262439236</v>
      </c>
    </row>
    <row r="38" spans="1:12" s="4" customFormat="1" ht="38.25" customHeight="1">
      <c r="A38" s="45" t="s">
        <v>17</v>
      </c>
      <c r="B38" s="14">
        <v>109.7</v>
      </c>
      <c r="C38" s="14">
        <v>98.7</v>
      </c>
      <c r="D38" s="18">
        <f t="shared" si="6"/>
        <v>0.8997265268915223</v>
      </c>
      <c r="E38" s="14">
        <v>111.8</v>
      </c>
      <c r="F38" s="18">
        <f t="shared" si="7"/>
        <v>1.132725430597771</v>
      </c>
      <c r="G38" s="17">
        <v>122.8</v>
      </c>
      <c r="H38" s="21">
        <f t="shared" si="1"/>
        <v>1.0983899821109124</v>
      </c>
      <c r="I38" s="17">
        <v>133.5</v>
      </c>
      <c r="J38" s="25">
        <f t="shared" si="8"/>
        <v>1.0871335504885993</v>
      </c>
      <c r="K38" s="32">
        <v>145.8</v>
      </c>
      <c r="L38" s="33">
        <f t="shared" si="9"/>
        <v>1.0921348314606742</v>
      </c>
    </row>
    <row r="39" spans="1:12" s="4" customFormat="1" ht="40.5" customHeight="1">
      <c r="A39" s="42" t="s">
        <v>30</v>
      </c>
      <c r="B39" s="14">
        <v>3951.2</v>
      </c>
      <c r="C39" s="14">
        <v>4646.6</v>
      </c>
      <c r="D39" s="18">
        <f t="shared" si="6"/>
        <v>1.175997165418101</v>
      </c>
      <c r="E39" s="14">
        <v>5218.1</v>
      </c>
      <c r="F39" s="18">
        <f t="shared" si="7"/>
        <v>1.122993156286317</v>
      </c>
      <c r="G39" s="20">
        <v>5719</v>
      </c>
      <c r="H39" s="21">
        <f t="shared" si="1"/>
        <v>1.095992794312106</v>
      </c>
      <c r="I39" s="17">
        <v>6342.4</v>
      </c>
      <c r="J39" s="25">
        <f t="shared" si="8"/>
        <v>1.1090050708165762</v>
      </c>
      <c r="K39" s="32">
        <v>6963.9</v>
      </c>
      <c r="L39" s="36">
        <f t="shared" si="9"/>
        <v>1.0979912966700303</v>
      </c>
    </row>
    <row r="40" spans="1:12" s="4" customFormat="1" ht="42" customHeight="1">
      <c r="A40" s="43" t="s">
        <v>17</v>
      </c>
      <c r="B40" s="19">
        <v>1292.5</v>
      </c>
      <c r="C40" s="14">
        <v>1439.8</v>
      </c>
      <c r="D40" s="18">
        <f t="shared" si="6"/>
        <v>1.1139651837524178</v>
      </c>
      <c r="E40" s="14">
        <v>1389.5</v>
      </c>
      <c r="F40" s="18">
        <f t="shared" si="7"/>
        <v>0.9650645923044867</v>
      </c>
      <c r="G40" s="17">
        <v>1522.8</v>
      </c>
      <c r="H40" s="21">
        <f t="shared" si="1"/>
        <v>1.0959337891327816</v>
      </c>
      <c r="I40" s="17">
        <v>1687.3</v>
      </c>
      <c r="J40" s="25">
        <f t="shared" si="8"/>
        <v>1.1080246913580247</v>
      </c>
      <c r="K40" s="32">
        <v>1869.5</v>
      </c>
      <c r="L40" s="36">
        <f t="shared" si="9"/>
        <v>1.1079831683755113</v>
      </c>
    </row>
    <row r="41" spans="1:12" s="4" customFormat="1" ht="39" customHeight="1">
      <c r="A41" s="54" t="s">
        <v>31</v>
      </c>
      <c r="B41" s="19">
        <v>8247</v>
      </c>
      <c r="C41" s="19">
        <v>12219</v>
      </c>
      <c r="D41" s="18">
        <f t="shared" si="6"/>
        <v>1.4816296835212805</v>
      </c>
      <c r="E41" s="14">
        <v>14247.5</v>
      </c>
      <c r="F41" s="18">
        <f t="shared" si="7"/>
        <v>1.166011948604632</v>
      </c>
      <c r="G41" s="17">
        <v>14639.7</v>
      </c>
      <c r="H41" s="21">
        <f t="shared" si="1"/>
        <v>1.0275276364274435</v>
      </c>
      <c r="I41" s="17">
        <v>15708.7</v>
      </c>
      <c r="J41" s="25">
        <f t="shared" si="8"/>
        <v>1.0730206220072815</v>
      </c>
      <c r="K41" s="32">
        <v>16882.7</v>
      </c>
      <c r="L41" s="36">
        <f t="shared" si="9"/>
        <v>1.074735656037737</v>
      </c>
    </row>
    <row r="42" spans="1:12" s="4" customFormat="1" ht="42.75" customHeight="1">
      <c r="A42" s="43" t="s">
        <v>17</v>
      </c>
      <c r="B42" s="14">
        <v>7799.9</v>
      </c>
      <c r="C42" s="19">
        <v>11660</v>
      </c>
      <c r="D42" s="18">
        <f t="shared" si="6"/>
        <v>1.4948909601405147</v>
      </c>
      <c r="E42" s="14">
        <v>13535.1</v>
      </c>
      <c r="F42" s="18">
        <f t="shared" si="7"/>
        <v>1.1608147512864495</v>
      </c>
      <c r="G42" s="17">
        <v>13907.8</v>
      </c>
      <c r="H42" s="21">
        <f t="shared" si="1"/>
        <v>1.0275358142902526</v>
      </c>
      <c r="I42" s="17">
        <v>14923.3</v>
      </c>
      <c r="J42" s="25">
        <f t="shared" si="8"/>
        <v>1.0730165806238225</v>
      </c>
      <c r="K42" s="32">
        <v>16038.6</v>
      </c>
      <c r="L42" s="36">
        <f t="shared" si="9"/>
        <v>1.0747354807582774</v>
      </c>
    </row>
    <row r="43" spans="1:12" s="4" customFormat="1" ht="45" customHeight="1">
      <c r="A43" s="54" t="s">
        <v>32</v>
      </c>
      <c r="B43" s="19">
        <v>71373</v>
      </c>
      <c r="C43" s="14">
        <v>89585.5</v>
      </c>
      <c r="D43" s="18">
        <f>C43/B43</f>
        <v>1.2551735250024518</v>
      </c>
      <c r="E43" s="14">
        <v>38016.7</v>
      </c>
      <c r="F43" s="18">
        <f>E43/C43</f>
        <v>0.42436220147233644</v>
      </c>
      <c r="G43" s="20">
        <v>42312</v>
      </c>
      <c r="H43" s="21">
        <f t="shared" si="1"/>
        <v>1.112984556786886</v>
      </c>
      <c r="I43" s="20">
        <v>57208</v>
      </c>
      <c r="J43" s="25">
        <f t="shared" si="8"/>
        <v>1.3520514274910191</v>
      </c>
      <c r="K43" s="32">
        <v>38333.9</v>
      </c>
      <c r="L43" s="36">
        <f t="shared" si="9"/>
        <v>0.6700793595301356</v>
      </c>
    </row>
    <row r="44" spans="1:12" s="4" customFormat="1" ht="45" customHeight="1">
      <c r="A44" s="43" t="s">
        <v>33</v>
      </c>
      <c r="B44" s="14">
        <v>70199.9</v>
      </c>
      <c r="C44" s="14">
        <v>88562.6</v>
      </c>
      <c r="D44" s="18">
        <f>C44/B44</f>
        <v>1.2615772956941536</v>
      </c>
      <c r="E44" s="20">
        <v>37205</v>
      </c>
      <c r="F44" s="18">
        <f>E44/C44</f>
        <v>0.4200983259299072</v>
      </c>
      <c r="G44" s="20">
        <v>40570</v>
      </c>
      <c r="H44" s="21">
        <f t="shared" si="1"/>
        <v>1.090444832683779</v>
      </c>
      <c r="I44" s="17">
        <v>54654.4</v>
      </c>
      <c r="J44" s="25">
        <f t="shared" si="8"/>
        <v>1.3471629282721223</v>
      </c>
      <c r="K44" s="32">
        <v>36570.4</v>
      </c>
      <c r="L44" s="36">
        <f t="shared" si="9"/>
        <v>0.6691208759038614</v>
      </c>
    </row>
    <row r="45" spans="1:12" s="4" customFormat="1" ht="45" customHeight="1">
      <c r="A45" s="54" t="s">
        <v>38</v>
      </c>
      <c r="B45" s="14">
        <v>8969.3</v>
      </c>
      <c r="C45" s="19">
        <v>10682.1</v>
      </c>
      <c r="D45" s="18">
        <f t="shared" si="6"/>
        <v>1.1909625054352069</v>
      </c>
      <c r="E45" s="19">
        <v>4058.8</v>
      </c>
      <c r="F45" s="18">
        <f t="shared" si="7"/>
        <v>0.37996274140852454</v>
      </c>
      <c r="G45" s="14">
        <v>5750.6</v>
      </c>
      <c r="H45" s="21">
        <f t="shared" si="1"/>
        <v>1.4168227062185867</v>
      </c>
      <c r="I45" s="17">
        <v>5964.5</v>
      </c>
      <c r="J45" s="25">
        <f t="shared" si="8"/>
        <v>1.0371961186658782</v>
      </c>
      <c r="K45" s="37">
        <v>5928</v>
      </c>
      <c r="L45" s="36">
        <f t="shared" si="9"/>
        <v>0.9938804593846927</v>
      </c>
    </row>
    <row r="46" spans="1:12" s="4" customFormat="1" ht="45" customHeight="1">
      <c r="A46" s="43" t="s">
        <v>17</v>
      </c>
      <c r="B46" s="14">
        <v>3618.6</v>
      </c>
      <c r="C46" s="14">
        <v>3250.5</v>
      </c>
      <c r="D46" s="18">
        <f t="shared" si="6"/>
        <v>0.8982755761896867</v>
      </c>
      <c r="E46" s="14">
        <v>1737.4</v>
      </c>
      <c r="F46" s="18">
        <f t="shared" si="7"/>
        <v>0.5345023842485772</v>
      </c>
      <c r="G46" s="20">
        <v>1716</v>
      </c>
      <c r="H46" s="21">
        <f t="shared" si="1"/>
        <v>0.9876827443306089</v>
      </c>
      <c r="I46" s="20">
        <v>1870</v>
      </c>
      <c r="J46" s="25">
        <f t="shared" si="8"/>
        <v>1.0897435897435896</v>
      </c>
      <c r="K46" s="37">
        <v>2040</v>
      </c>
      <c r="L46" s="36">
        <f t="shared" si="9"/>
        <v>1.0909090909090908</v>
      </c>
    </row>
    <row r="47" s="4" customFormat="1" ht="12.75"/>
    <row r="48" spans="1:8" s="4" customFormat="1" ht="15.75">
      <c r="A48" s="8" t="s">
        <v>34</v>
      </c>
      <c r="B48" s="8"/>
      <c r="C48" s="8"/>
      <c r="D48" s="8"/>
      <c r="E48" s="61" t="s">
        <v>35</v>
      </c>
      <c r="F48" s="62"/>
      <c r="G48" s="62"/>
      <c r="H48" s="9"/>
    </row>
    <row r="49" spans="1:6" s="4" customFormat="1" ht="15.75">
      <c r="A49" s="8"/>
      <c r="B49" s="8"/>
      <c r="C49" s="8"/>
      <c r="D49" s="63"/>
      <c r="E49" s="63"/>
      <c r="F49" s="63"/>
    </row>
    <row r="50" s="4" customFormat="1" ht="12.75"/>
  </sheetData>
  <sheetProtection/>
  <mergeCells count="131">
    <mergeCell ref="A1:D1"/>
    <mergeCell ref="I1:L1"/>
    <mergeCell ref="M1:P1"/>
    <mergeCell ref="E48:G48"/>
    <mergeCell ref="D49:F49"/>
    <mergeCell ref="A4:F4"/>
    <mergeCell ref="A5:J5"/>
    <mergeCell ref="A7:A8"/>
    <mergeCell ref="D7:D8"/>
    <mergeCell ref="F7:F8"/>
    <mergeCell ref="Q1:T1"/>
    <mergeCell ref="U1:X1"/>
    <mergeCell ref="Y1:AB1"/>
    <mergeCell ref="AC1:AF1"/>
    <mergeCell ref="Q2:T2"/>
    <mergeCell ref="U2:X2"/>
    <mergeCell ref="Y2:AB2"/>
    <mergeCell ref="AC2:AF2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FI1:FL1"/>
    <mergeCell ref="FM1:FP1"/>
    <mergeCell ref="FQ1:FT1"/>
    <mergeCell ref="FU1:FX1"/>
    <mergeCell ref="FY1:GB1"/>
    <mergeCell ref="HQ1:HT1"/>
    <mergeCell ref="HU1:HX1"/>
    <mergeCell ref="GC1:GF1"/>
    <mergeCell ref="GG1:GJ1"/>
    <mergeCell ref="GK1:GN1"/>
    <mergeCell ref="GO1:GR1"/>
    <mergeCell ref="GS1:GV1"/>
    <mergeCell ref="GW1:GZ1"/>
    <mergeCell ref="HY1:IB1"/>
    <mergeCell ref="IC1:IF1"/>
    <mergeCell ref="IG1:IJ1"/>
    <mergeCell ref="IK1:IN1"/>
    <mergeCell ref="A2:D2"/>
    <mergeCell ref="M2:P2"/>
    <mergeCell ref="HA1:HD1"/>
    <mergeCell ref="HE1:HH1"/>
    <mergeCell ref="HI1:HL1"/>
    <mergeCell ref="HM1:HP1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GW2:GZ2"/>
    <mergeCell ref="EW2:EZ2"/>
    <mergeCell ref="FA2:FD2"/>
    <mergeCell ref="FE2:FH2"/>
    <mergeCell ref="FI2:FL2"/>
    <mergeCell ref="FM2:FP2"/>
    <mergeCell ref="FQ2:FT2"/>
    <mergeCell ref="HM2:HP2"/>
    <mergeCell ref="FU2:FX2"/>
    <mergeCell ref="FY2:GB2"/>
    <mergeCell ref="HQ2:HT2"/>
    <mergeCell ref="HU2:HX2"/>
    <mergeCell ref="GC2:GF2"/>
    <mergeCell ref="GG2:GJ2"/>
    <mergeCell ref="GK2:GN2"/>
    <mergeCell ref="GO2:GR2"/>
    <mergeCell ref="GS2:GV2"/>
    <mergeCell ref="G7:L7"/>
    <mergeCell ref="HY2:IB2"/>
    <mergeCell ref="IC2:IF2"/>
    <mergeCell ref="IG2:IJ2"/>
    <mergeCell ref="IK2:IN2"/>
    <mergeCell ref="G1:H1"/>
    <mergeCell ref="G2:L2"/>
    <mergeCell ref="HA2:HD2"/>
    <mergeCell ref="HE2:HH2"/>
    <mergeCell ref="HI2:H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62kab</cp:lastModifiedBy>
  <cp:lastPrinted>2015-10-09T07:17:04Z</cp:lastPrinted>
  <dcterms:created xsi:type="dcterms:W3CDTF">2012-09-24T12:04:37Z</dcterms:created>
  <dcterms:modified xsi:type="dcterms:W3CDTF">2015-10-23T07:15:06Z</dcterms:modified>
  <cp:category/>
  <cp:version/>
  <cp:contentType/>
  <cp:contentStatus/>
</cp:coreProperties>
</file>