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малые" sheetId="1" r:id="rId1"/>
  </sheets>
  <definedNames>
    <definedName name="Excel_BuiltIn_Print_Area" localSheetId="0">'малые'!$A$1:$J$90</definedName>
    <definedName name="Excel_BuiltIn_Print_Titles" localSheetId="0">'малые'!$6:$7</definedName>
    <definedName name="_xlnm.Print_Titles" localSheetId="0">'малые'!$6:$7</definedName>
    <definedName name="_xlnm.Print_Area" localSheetId="0">'малые'!$A$1:$J$90</definedName>
  </definedNames>
  <calcPr fullCalcOnLoad="1"/>
</workbook>
</file>

<file path=xl/sharedStrings.xml><?xml version="1.0" encoding="utf-8"?>
<sst xmlns="http://schemas.openxmlformats.org/spreadsheetml/2006/main" count="150" uniqueCount="38">
  <si>
    <t>Развитие малого предпринимательства</t>
  </si>
  <si>
    <t>(муниципальный район, городской округ)</t>
  </si>
  <si>
    <t>Показатели</t>
  </si>
  <si>
    <t>Единица измерения</t>
  </si>
  <si>
    <t>отчет</t>
  </si>
  <si>
    <t>оценка</t>
  </si>
  <si>
    <t>прогноз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</si>
  <si>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</si>
  <si>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</si>
  <si>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</si>
  <si>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</si>
  <si>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</si>
  <si>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</si>
  <si>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</si>
  <si>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</si>
  <si>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Количество субъектов малого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</si>
  <si>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</si>
  <si>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</si>
  <si>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</si>
  <si>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</si>
  <si>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</si>
  <si>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</si>
  <si>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</si>
  <si>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</si>
  <si>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</si>
  <si>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</si>
  <si>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</si>
  <si>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</si>
  <si>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</si>
  <si>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</si>
  <si>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</si>
  <si>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</si>
  <si>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</si>
  <si>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Оборот субъектов малого предпринимательства - всего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</si>
  <si>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</si>
  <si>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</si>
  <si>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</si>
  <si>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 xml:space="preserve">Муниципальное образование Туапсинский район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</si>
</sst>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"/>
    <numFmt numFmtId="175" formatCode="0.0"/>
  </numFmts>
  <fonts count="49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172" fontId="12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left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173" fontId="1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  <xf numFmtId="174" fontId="8" fillId="0" borderId="10" xfId="34" applyNumberFormat="1" applyFont="1" applyFill="1" applyBorder="1" applyAlignment="1" applyProtection="1">
      <alignment horizontal="center"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17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>
      <alignment horizontal="left" wrapText="1"/>
      <protection/>
    </xf>
    <xf numFmtId="1" fontId="11" fillId="0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3"/>
  <sheetViews>
    <sheetView tabSelected="1" view="pageBreakPreview" zoomScale="90" zoomScaleNormal="70" zoomScaleSheetLayoutView="90" zoomScalePageLayoutView="0" workbookViewId="0" topLeftCell="A1">
      <selection activeCell="A4" sqref="A4:J4"/>
    </sheetView>
  </sheetViews>
  <sheetFormatPr defaultColWidth="7.875" defaultRowHeight="12.75"/>
  <cols>
    <col min="1" max="1" width="58.00390625" style="1" customWidth="1"/>
    <col min="2" max="2" width="12.875" style="2" customWidth="1"/>
    <col min="3" max="10" width="13.25390625" style="2" customWidth="1"/>
    <col min="11" max="16384" width="7.875" style="1" customWidth="1"/>
  </cols>
  <sheetData>
    <row r="1" spans="1:10" ht="15.75" customHeight="1">
      <c r="A1" s="37"/>
      <c r="B1" s="37"/>
      <c r="C1" s="37"/>
      <c r="D1" s="37"/>
      <c r="E1" s="37"/>
      <c r="F1" s="37"/>
      <c r="G1" s="37"/>
      <c r="H1" s="37"/>
      <c r="I1" s="37"/>
      <c r="J1" s="37"/>
    </row>
    <row r="3" spans="1:10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 customHeight="1">
      <c r="A4" s="39" t="s">
        <v>37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5.75" customHeight="1">
      <c r="A6" s="33" t="s">
        <v>2</v>
      </c>
      <c r="B6" s="33" t="s">
        <v>3</v>
      </c>
      <c r="C6" s="33" t="s">
        <v>4</v>
      </c>
      <c r="D6" s="33"/>
      <c r="E6" s="4" t="s">
        <v>5</v>
      </c>
      <c r="F6" s="33" t="s">
        <v>6</v>
      </c>
      <c r="G6" s="33"/>
      <c r="H6" s="33"/>
      <c r="I6" s="33"/>
      <c r="J6" s="33"/>
    </row>
    <row r="7" spans="1:10" ht="39.75" customHeight="1">
      <c r="A7" s="33"/>
      <c r="B7" s="33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</row>
    <row r="8" spans="1:10" ht="15.75" customHeight="1">
      <c r="A8" s="34" t="s">
        <v>15</v>
      </c>
      <c r="B8" s="4" t="s">
        <v>16</v>
      </c>
      <c r="C8" s="6">
        <f aca="true" t="shared" si="0" ref="C8:J8">C11+C21</f>
        <v>5805</v>
      </c>
      <c r="D8" s="6">
        <f t="shared" si="0"/>
        <v>5790</v>
      </c>
      <c r="E8" s="6">
        <f t="shared" si="0"/>
        <v>5797</v>
      </c>
      <c r="F8" s="6">
        <f t="shared" si="0"/>
        <v>5810</v>
      </c>
      <c r="G8" s="6">
        <f t="shared" si="0"/>
        <v>5833</v>
      </c>
      <c r="H8" s="6">
        <f t="shared" si="0"/>
        <v>5866</v>
      </c>
      <c r="I8" s="6">
        <f t="shared" si="0"/>
        <v>5915</v>
      </c>
      <c r="J8" s="6">
        <f t="shared" si="0"/>
        <v>5978</v>
      </c>
    </row>
    <row r="9" spans="1:10" ht="30">
      <c r="A9" s="34"/>
      <c r="B9" s="7" t="s">
        <v>17</v>
      </c>
      <c r="C9" s="8"/>
      <c r="D9" s="9">
        <f aca="true" t="shared" si="1" ref="D9:J9">D8/C8*100</f>
        <v>99.74160206718346</v>
      </c>
      <c r="E9" s="9">
        <f t="shared" si="1"/>
        <v>100.12089810017271</v>
      </c>
      <c r="F9" s="9">
        <f t="shared" si="1"/>
        <v>100.22425392444367</v>
      </c>
      <c r="G9" s="9">
        <f t="shared" si="1"/>
        <v>100.39586919104993</v>
      </c>
      <c r="H9" s="9">
        <f t="shared" si="1"/>
        <v>100.56574661409223</v>
      </c>
      <c r="I9" s="9">
        <f t="shared" si="1"/>
        <v>100.83532219570405</v>
      </c>
      <c r="J9" s="9">
        <f t="shared" si="1"/>
        <v>101.06508875739647</v>
      </c>
    </row>
    <row r="10" spans="1:10" ht="15.75">
      <c r="A10" s="5" t="s">
        <v>18</v>
      </c>
      <c r="B10" s="10"/>
      <c r="C10" s="8"/>
      <c r="D10" s="8"/>
      <c r="E10" s="8"/>
      <c r="F10" s="8"/>
      <c r="G10" s="8"/>
      <c r="H10" s="8"/>
      <c r="I10" s="8"/>
      <c r="J10" s="8"/>
    </row>
    <row r="11" spans="1:10" ht="15.75" customHeight="1">
      <c r="A11" s="35" t="s">
        <v>19</v>
      </c>
      <c r="B11" s="11" t="s">
        <v>16</v>
      </c>
      <c r="C11" s="12">
        <f aca="true" t="shared" si="2" ref="C11:J11">SUM(C14:C20)</f>
        <v>1575</v>
      </c>
      <c r="D11" s="12">
        <f t="shared" si="2"/>
        <v>1545</v>
      </c>
      <c r="E11" s="12">
        <f t="shared" si="2"/>
        <v>1547</v>
      </c>
      <c r="F11" s="12">
        <f t="shared" si="2"/>
        <v>1550</v>
      </c>
      <c r="G11" s="12">
        <f t="shared" si="2"/>
        <v>1556</v>
      </c>
      <c r="H11" s="12">
        <f t="shared" si="2"/>
        <v>1565</v>
      </c>
      <c r="I11" s="12">
        <f t="shared" si="2"/>
        <v>1578</v>
      </c>
      <c r="J11" s="12">
        <f t="shared" si="2"/>
        <v>1595</v>
      </c>
    </row>
    <row r="12" spans="1:10" ht="21" customHeight="1">
      <c r="A12" s="35"/>
      <c r="B12" s="7" t="s">
        <v>17</v>
      </c>
      <c r="C12" s="13"/>
      <c r="D12" s="9">
        <f aca="true" t="shared" si="3" ref="D12:J12">D11/C11*100</f>
        <v>98.09523809523809</v>
      </c>
      <c r="E12" s="9">
        <f t="shared" si="3"/>
        <v>100.1294498381877</v>
      </c>
      <c r="F12" s="9">
        <f t="shared" si="3"/>
        <v>100.19392372333549</v>
      </c>
      <c r="G12" s="9">
        <f t="shared" si="3"/>
        <v>100.38709677419355</v>
      </c>
      <c r="H12" s="9">
        <f t="shared" si="3"/>
        <v>100.5784061696658</v>
      </c>
      <c r="I12" s="9">
        <f t="shared" si="3"/>
        <v>100.83067092651757</v>
      </c>
      <c r="J12" s="9">
        <f t="shared" si="3"/>
        <v>101.07731305449936</v>
      </c>
    </row>
    <row r="13" spans="1:10" ht="15.75">
      <c r="A13" s="7" t="s">
        <v>20</v>
      </c>
      <c r="B13" s="7"/>
      <c r="C13" s="14"/>
      <c r="D13" s="15"/>
      <c r="E13" s="14"/>
      <c r="F13" s="14"/>
      <c r="G13" s="14"/>
      <c r="H13" s="14"/>
      <c r="I13" s="14"/>
      <c r="J13" s="14"/>
    </row>
    <row r="14" spans="1:10" ht="27.75" customHeight="1">
      <c r="A14" s="16" t="s">
        <v>21</v>
      </c>
      <c r="B14" s="7" t="s">
        <v>16</v>
      </c>
      <c r="C14" s="17">
        <v>29</v>
      </c>
      <c r="D14" s="17">
        <v>28</v>
      </c>
      <c r="E14" s="17">
        <v>28</v>
      </c>
      <c r="F14" s="17">
        <v>28</v>
      </c>
      <c r="G14" s="17">
        <v>28</v>
      </c>
      <c r="H14" s="17">
        <v>28</v>
      </c>
      <c r="I14" s="17">
        <v>29</v>
      </c>
      <c r="J14" s="17">
        <v>29</v>
      </c>
    </row>
    <row r="15" spans="1:10" ht="15.75">
      <c r="A15" s="16" t="s">
        <v>22</v>
      </c>
      <c r="B15" s="7" t="s">
        <v>16</v>
      </c>
      <c r="C15" s="17">
        <v>94</v>
      </c>
      <c r="D15" s="17">
        <v>93</v>
      </c>
      <c r="E15" s="17">
        <v>93</v>
      </c>
      <c r="F15" s="17">
        <v>93</v>
      </c>
      <c r="G15" s="17">
        <v>94</v>
      </c>
      <c r="H15" s="17">
        <v>94</v>
      </c>
      <c r="I15" s="17">
        <v>95</v>
      </c>
      <c r="J15" s="17">
        <v>96</v>
      </c>
    </row>
    <row r="16" spans="1:10" ht="15.75">
      <c r="A16" s="16" t="s">
        <v>23</v>
      </c>
      <c r="B16" s="7" t="s">
        <v>16</v>
      </c>
      <c r="C16" s="17">
        <v>218</v>
      </c>
      <c r="D16" s="17">
        <v>213</v>
      </c>
      <c r="E16" s="17">
        <v>213</v>
      </c>
      <c r="F16" s="17">
        <v>214</v>
      </c>
      <c r="G16" s="17">
        <v>215</v>
      </c>
      <c r="H16" s="17">
        <v>216</v>
      </c>
      <c r="I16" s="17">
        <v>218</v>
      </c>
      <c r="J16" s="17">
        <v>220</v>
      </c>
    </row>
    <row r="17" spans="1:10" ht="30">
      <c r="A17" s="16" t="s">
        <v>24</v>
      </c>
      <c r="B17" s="7" t="s">
        <v>16</v>
      </c>
      <c r="C17" s="17">
        <v>406</v>
      </c>
      <c r="D17" s="17">
        <v>387</v>
      </c>
      <c r="E17" s="17">
        <v>388</v>
      </c>
      <c r="F17" s="17">
        <v>388</v>
      </c>
      <c r="G17" s="17">
        <v>389</v>
      </c>
      <c r="H17" s="17">
        <v>392</v>
      </c>
      <c r="I17" s="17">
        <v>395</v>
      </c>
      <c r="J17" s="17">
        <v>400</v>
      </c>
    </row>
    <row r="18" spans="1:10" ht="15.75">
      <c r="A18" s="16" t="s">
        <v>25</v>
      </c>
      <c r="B18" s="7" t="s">
        <v>16</v>
      </c>
      <c r="C18" s="17">
        <v>172</v>
      </c>
      <c r="D18" s="17">
        <v>173</v>
      </c>
      <c r="E18" s="17">
        <v>173</v>
      </c>
      <c r="F18" s="17">
        <v>174</v>
      </c>
      <c r="G18" s="17">
        <v>175</v>
      </c>
      <c r="H18" s="17">
        <v>175</v>
      </c>
      <c r="I18" s="17">
        <v>176</v>
      </c>
      <c r="J18" s="17">
        <v>178</v>
      </c>
    </row>
    <row r="19" spans="1:10" ht="15.75">
      <c r="A19" s="16" t="s">
        <v>26</v>
      </c>
      <c r="B19" s="7" t="s">
        <v>16</v>
      </c>
      <c r="C19" s="17">
        <v>149</v>
      </c>
      <c r="D19" s="17">
        <v>145</v>
      </c>
      <c r="E19" s="17">
        <v>145</v>
      </c>
      <c r="F19" s="17">
        <v>145</v>
      </c>
      <c r="G19" s="17">
        <v>146</v>
      </c>
      <c r="H19" s="17">
        <v>147</v>
      </c>
      <c r="I19" s="17">
        <v>148</v>
      </c>
      <c r="J19" s="17">
        <v>150</v>
      </c>
    </row>
    <row r="20" spans="1:10" ht="15.75">
      <c r="A20" s="16" t="s">
        <v>27</v>
      </c>
      <c r="B20" s="7" t="s">
        <v>16</v>
      </c>
      <c r="C20" s="17">
        <v>507</v>
      </c>
      <c r="D20" s="17">
        <v>506</v>
      </c>
      <c r="E20" s="17">
        <v>507</v>
      </c>
      <c r="F20" s="17">
        <v>508</v>
      </c>
      <c r="G20" s="17">
        <v>509</v>
      </c>
      <c r="H20" s="17">
        <v>513</v>
      </c>
      <c r="I20" s="17">
        <v>517</v>
      </c>
      <c r="J20" s="17">
        <v>522</v>
      </c>
    </row>
    <row r="21" spans="1:10" ht="15.75" customHeight="1">
      <c r="A21" s="36" t="s">
        <v>28</v>
      </c>
      <c r="B21" s="11" t="s">
        <v>29</v>
      </c>
      <c r="C21" s="12">
        <f aca="true" t="shared" si="4" ref="C21:J21">SUM(C24:C30)</f>
        <v>4230</v>
      </c>
      <c r="D21" s="12">
        <f t="shared" si="4"/>
        <v>4245</v>
      </c>
      <c r="E21" s="12">
        <f t="shared" si="4"/>
        <v>4250</v>
      </c>
      <c r="F21" s="12">
        <f t="shared" si="4"/>
        <v>4260</v>
      </c>
      <c r="G21" s="12">
        <f t="shared" si="4"/>
        <v>4277</v>
      </c>
      <c r="H21" s="12">
        <f t="shared" si="4"/>
        <v>4301</v>
      </c>
      <c r="I21" s="12">
        <f t="shared" si="4"/>
        <v>4337</v>
      </c>
      <c r="J21" s="12">
        <f t="shared" si="4"/>
        <v>4383</v>
      </c>
    </row>
    <row r="22" spans="1:10" ht="16.5" customHeight="1">
      <c r="A22" s="36"/>
      <c r="B22" s="7" t="s">
        <v>17</v>
      </c>
      <c r="C22" s="13"/>
      <c r="D22" s="9">
        <f aca="true" t="shared" si="5" ref="D22:J22">D21/C21*100</f>
        <v>100.35460992907801</v>
      </c>
      <c r="E22" s="9">
        <f t="shared" si="5"/>
        <v>100.11778563015312</v>
      </c>
      <c r="F22" s="9">
        <f t="shared" si="5"/>
        <v>100.23529411764707</v>
      </c>
      <c r="G22" s="9">
        <f t="shared" si="5"/>
        <v>100.39906103286384</v>
      </c>
      <c r="H22" s="9">
        <f t="shared" si="5"/>
        <v>100.56114098667291</v>
      </c>
      <c r="I22" s="9">
        <f t="shared" si="5"/>
        <v>100.83701464775633</v>
      </c>
      <c r="J22" s="9">
        <f t="shared" si="5"/>
        <v>101.06064099608022</v>
      </c>
    </row>
    <row r="23" spans="1:10" ht="15.75">
      <c r="A23" s="7" t="s">
        <v>20</v>
      </c>
      <c r="B23" s="7"/>
      <c r="C23" s="18"/>
      <c r="D23" s="18"/>
      <c r="E23" s="14"/>
      <c r="F23" s="14"/>
      <c r="G23" s="14"/>
      <c r="H23" s="14"/>
      <c r="I23" s="14"/>
      <c r="J23" s="14"/>
    </row>
    <row r="24" spans="1:10" ht="21.75" customHeight="1">
      <c r="A24" s="16" t="s">
        <v>21</v>
      </c>
      <c r="B24" s="7" t="s">
        <v>29</v>
      </c>
      <c r="C24" s="17">
        <v>81</v>
      </c>
      <c r="D24" s="17">
        <v>81</v>
      </c>
      <c r="E24" s="17">
        <v>81</v>
      </c>
      <c r="F24" s="17">
        <v>81</v>
      </c>
      <c r="G24" s="17">
        <v>82</v>
      </c>
      <c r="H24" s="17">
        <v>82</v>
      </c>
      <c r="I24" s="17">
        <v>83</v>
      </c>
      <c r="J24" s="17">
        <v>84</v>
      </c>
    </row>
    <row r="25" spans="1:10" ht="15.75">
      <c r="A25" s="16" t="s">
        <v>22</v>
      </c>
      <c r="B25" s="7" t="s">
        <v>29</v>
      </c>
      <c r="C25" s="17">
        <v>172</v>
      </c>
      <c r="D25" s="17">
        <v>173</v>
      </c>
      <c r="E25" s="17">
        <v>173</v>
      </c>
      <c r="F25" s="17">
        <v>174</v>
      </c>
      <c r="G25" s="17">
        <v>174</v>
      </c>
      <c r="H25" s="17">
        <v>175</v>
      </c>
      <c r="I25" s="17">
        <v>177</v>
      </c>
      <c r="J25" s="17">
        <v>179</v>
      </c>
    </row>
    <row r="26" spans="1:10" ht="15.75">
      <c r="A26" s="16" t="s">
        <v>23</v>
      </c>
      <c r="B26" s="7" t="s">
        <v>29</v>
      </c>
      <c r="C26" s="17">
        <v>216</v>
      </c>
      <c r="D26" s="17">
        <v>217</v>
      </c>
      <c r="E26" s="17">
        <v>217</v>
      </c>
      <c r="F26" s="17">
        <v>218</v>
      </c>
      <c r="G26" s="17">
        <v>219</v>
      </c>
      <c r="H26" s="17">
        <v>220</v>
      </c>
      <c r="I26" s="17">
        <v>222</v>
      </c>
      <c r="J26" s="17">
        <v>224</v>
      </c>
    </row>
    <row r="27" spans="1:10" ht="30">
      <c r="A27" s="16" t="s">
        <v>24</v>
      </c>
      <c r="B27" s="7" t="s">
        <v>29</v>
      </c>
      <c r="C27" s="17">
        <v>1980</v>
      </c>
      <c r="D27" s="17">
        <v>1987</v>
      </c>
      <c r="E27" s="17">
        <v>1989</v>
      </c>
      <c r="F27" s="17">
        <v>1994</v>
      </c>
      <c r="G27" s="17">
        <v>2002</v>
      </c>
      <c r="H27" s="17">
        <v>2013</v>
      </c>
      <c r="I27" s="17">
        <v>2030</v>
      </c>
      <c r="J27" s="17">
        <v>2052</v>
      </c>
    </row>
    <row r="28" spans="1:10" ht="15.75">
      <c r="A28" s="16" t="s">
        <v>25</v>
      </c>
      <c r="B28" s="7" t="s">
        <v>29</v>
      </c>
      <c r="C28" s="17">
        <v>288</v>
      </c>
      <c r="D28" s="17">
        <v>289</v>
      </c>
      <c r="E28" s="17">
        <v>289</v>
      </c>
      <c r="F28" s="17">
        <v>290</v>
      </c>
      <c r="G28" s="17">
        <v>291</v>
      </c>
      <c r="H28" s="17">
        <v>293</v>
      </c>
      <c r="I28" s="17">
        <v>295</v>
      </c>
      <c r="J28" s="17">
        <v>298</v>
      </c>
    </row>
    <row r="29" spans="1:10" ht="15.75">
      <c r="A29" s="16" t="s">
        <v>26</v>
      </c>
      <c r="B29" s="7" t="s">
        <v>29</v>
      </c>
      <c r="C29" s="17">
        <v>278</v>
      </c>
      <c r="D29" s="17">
        <v>279</v>
      </c>
      <c r="E29" s="17">
        <v>279</v>
      </c>
      <c r="F29" s="17">
        <v>280</v>
      </c>
      <c r="G29" s="17">
        <v>281</v>
      </c>
      <c r="H29" s="17">
        <v>283</v>
      </c>
      <c r="I29" s="17">
        <v>285</v>
      </c>
      <c r="J29" s="17">
        <v>288</v>
      </c>
    </row>
    <row r="30" spans="1:10" ht="15.75">
      <c r="A30" s="16" t="s">
        <v>27</v>
      </c>
      <c r="B30" s="7" t="s">
        <v>29</v>
      </c>
      <c r="C30" s="17">
        <v>1215</v>
      </c>
      <c r="D30" s="17">
        <v>1219</v>
      </c>
      <c r="E30" s="17">
        <v>1222</v>
      </c>
      <c r="F30" s="17">
        <v>1223</v>
      </c>
      <c r="G30" s="17">
        <v>1228</v>
      </c>
      <c r="H30" s="17">
        <v>1235</v>
      </c>
      <c r="I30" s="17">
        <v>1245</v>
      </c>
      <c r="J30" s="17">
        <v>1258</v>
      </c>
    </row>
    <row r="31" spans="1:10" ht="15.75" customHeight="1">
      <c r="A31" s="34" t="s">
        <v>30</v>
      </c>
      <c r="B31" s="10" t="s">
        <v>29</v>
      </c>
      <c r="C31" s="6">
        <f aca="true" t="shared" si="6" ref="C31:J31">C34+C44</f>
        <v>9051.999999999998</v>
      </c>
      <c r="D31" s="6">
        <f t="shared" si="6"/>
        <v>9328.000000000004</v>
      </c>
      <c r="E31" s="6">
        <f t="shared" si="6"/>
        <v>9363</v>
      </c>
      <c r="F31" s="6">
        <f t="shared" si="6"/>
        <v>9412</v>
      </c>
      <c r="G31" s="6">
        <f t="shared" si="6"/>
        <v>9471</v>
      </c>
      <c r="H31" s="6">
        <f t="shared" si="6"/>
        <v>9547</v>
      </c>
      <c r="I31" s="6">
        <f t="shared" si="6"/>
        <v>9648</v>
      </c>
      <c r="J31" s="6">
        <f t="shared" si="6"/>
        <v>9770</v>
      </c>
    </row>
    <row r="32" spans="1:10" ht="23.25" customHeight="1">
      <c r="A32" s="34"/>
      <c r="B32" s="7" t="s">
        <v>17</v>
      </c>
      <c r="C32" s="13"/>
      <c r="D32" s="9">
        <f aca="true" t="shared" si="7" ref="D32:J32">D31/C31*100</f>
        <v>103.04904993371638</v>
      </c>
      <c r="E32" s="9">
        <f t="shared" si="7"/>
        <v>100.37521440823323</v>
      </c>
      <c r="F32" s="9">
        <f t="shared" si="7"/>
        <v>100.52333653743459</v>
      </c>
      <c r="G32" s="9">
        <f t="shared" si="7"/>
        <v>100.62685932851679</v>
      </c>
      <c r="H32" s="9">
        <f t="shared" si="7"/>
        <v>100.80244958293738</v>
      </c>
      <c r="I32" s="9">
        <f t="shared" si="7"/>
        <v>101.05792395516917</v>
      </c>
      <c r="J32" s="9">
        <f t="shared" si="7"/>
        <v>101.26451077943615</v>
      </c>
    </row>
    <row r="33" spans="1:10" ht="15.75">
      <c r="A33" s="5" t="s">
        <v>18</v>
      </c>
      <c r="B33" s="10"/>
      <c r="C33" s="8"/>
      <c r="D33" s="8"/>
      <c r="E33" s="8"/>
      <c r="F33" s="8"/>
      <c r="G33" s="8"/>
      <c r="H33" s="8"/>
      <c r="I33" s="8"/>
      <c r="J33" s="8"/>
    </row>
    <row r="34" spans="1:10" ht="15.75" customHeight="1">
      <c r="A34" s="34" t="s">
        <v>31</v>
      </c>
      <c r="B34" s="10" t="s">
        <v>29</v>
      </c>
      <c r="C34" s="12">
        <f aca="true" t="shared" si="8" ref="C34:J34">SUM(C37:C43)</f>
        <v>6551.999999999998</v>
      </c>
      <c r="D34" s="12">
        <f t="shared" si="8"/>
        <v>6743.000000000004</v>
      </c>
      <c r="E34" s="12">
        <f t="shared" si="8"/>
        <v>6765</v>
      </c>
      <c r="F34" s="12">
        <f t="shared" si="8"/>
        <v>6797</v>
      </c>
      <c r="G34" s="12">
        <f t="shared" si="8"/>
        <v>6837</v>
      </c>
      <c r="H34" s="12">
        <f t="shared" si="8"/>
        <v>6890</v>
      </c>
      <c r="I34" s="12">
        <f t="shared" si="8"/>
        <v>6962</v>
      </c>
      <c r="J34" s="12">
        <f t="shared" si="8"/>
        <v>7049</v>
      </c>
    </row>
    <row r="35" spans="1:10" ht="30">
      <c r="A35" s="34"/>
      <c r="B35" s="7" t="s">
        <v>17</v>
      </c>
      <c r="C35" s="13"/>
      <c r="D35" s="9">
        <f aca="true" t="shared" si="9" ref="D35:J35">D34/C34*100</f>
        <v>102.9151404151405</v>
      </c>
      <c r="E35" s="9">
        <f t="shared" si="9"/>
        <v>100.32626427406193</v>
      </c>
      <c r="F35" s="9">
        <f t="shared" si="9"/>
        <v>100.4730229120473</v>
      </c>
      <c r="G35" s="9">
        <f t="shared" si="9"/>
        <v>100.58849492423127</v>
      </c>
      <c r="H35" s="9">
        <f t="shared" si="9"/>
        <v>100.7751937984496</v>
      </c>
      <c r="I35" s="9">
        <f t="shared" si="9"/>
        <v>101.04499274310595</v>
      </c>
      <c r="J35" s="9">
        <f t="shared" si="9"/>
        <v>101.24964090778512</v>
      </c>
    </row>
    <row r="36" spans="1:10" ht="15.75">
      <c r="A36" s="16" t="s">
        <v>20</v>
      </c>
      <c r="B36" s="7"/>
      <c r="C36" s="14"/>
      <c r="D36" s="14"/>
      <c r="E36" s="14"/>
      <c r="F36" s="14"/>
      <c r="G36" s="14"/>
      <c r="H36" s="14"/>
      <c r="I36" s="14"/>
      <c r="J36" s="14"/>
    </row>
    <row r="37" spans="1:10" ht="24.75" customHeight="1">
      <c r="A37" s="16" t="s">
        <v>21</v>
      </c>
      <c r="B37" s="7" t="s">
        <v>29</v>
      </c>
      <c r="C37" s="19">
        <v>47</v>
      </c>
      <c r="D37" s="20">
        <v>44.00000000000003</v>
      </c>
      <c r="E37" s="17">
        <v>44</v>
      </c>
      <c r="F37" s="17">
        <v>44</v>
      </c>
      <c r="G37" s="17">
        <v>45</v>
      </c>
      <c r="H37" s="17">
        <v>45</v>
      </c>
      <c r="I37" s="17">
        <v>45</v>
      </c>
      <c r="J37" s="17">
        <v>46</v>
      </c>
    </row>
    <row r="38" spans="1:10" ht="15.75">
      <c r="A38" s="16" t="s">
        <v>22</v>
      </c>
      <c r="B38" s="7" t="s">
        <v>29</v>
      </c>
      <c r="C38" s="21">
        <v>712</v>
      </c>
      <c r="D38" s="20">
        <v>683.0000000000002</v>
      </c>
      <c r="E38" s="17">
        <v>685</v>
      </c>
      <c r="F38" s="17">
        <v>688</v>
      </c>
      <c r="G38" s="17">
        <v>693</v>
      </c>
      <c r="H38" s="17">
        <v>698</v>
      </c>
      <c r="I38" s="17">
        <v>705</v>
      </c>
      <c r="J38" s="17">
        <v>714</v>
      </c>
    </row>
    <row r="39" spans="1:10" ht="15.75">
      <c r="A39" s="16" t="s">
        <v>23</v>
      </c>
      <c r="B39" s="7" t="s">
        <v>29</v>
      </c>
      <c r="C39" s="21">
        <v>743</v>
      </c>
      <c r="D39" s="20">
        <v>743.9999999999999</v>
      </c>
      <c r="E39" s="17">
        <v>746</v>
      </c>
      <c r="F39" s="17">
        <v>750</v>
      </c>
      <c r="G39" s="17">
        <v>754</v>
      </c>
      <c r="H39" s="17">
        <v>760</v>
      </c>
      <c r="I39" s="17">
        <v>768</v>
      </c>
      <c r="J39" s="17">
        <v>778</v>
      </c>
    </row>
    <row r="40" spans="1:10" ht="23.25" customHeight="1">
      <c r="A40" s="16" t="s">
        <v>24</v>
      </c>
      <c r="B40" s="7" t="s">
        <v>29</v>
      </c>
      <c r="C40" s="21">
        <v>1459</v>
      </c>
      <c r="D40" s="21">
        <v>1489</v>
      </c>
      <c r="E40" s="17">
        <v>1494</v>
      </c>
      <c r="F40" s="21">
        <v>1501</v>
      </c>
      <c r="G40" s="17">
        <v>1510</v>
      </c>
      <c r="H40" s="21">
        <v>1521</v>
      </c>
      <c r="I40" s="17">
        <v>1537</v>
      </c>
      <c r="J40" s="21">
        <v>1557</v>
      </c>
    </row>
    <row r="41" spans="1:10" ht="15.75">
      <c r="A41" s="16" t="s">
        <v>25</v>
      </c>
      <c r="B41" s="7" t="s">
        <v>29</v>
      </c>
      <c r="C41" s="21">
        <v>402</v>
      </c>
      <c r="D41" s="20">
        <v>368</v>
      </c>
      <c r="E41" s="17">
        <v>369</v>
      </c>
      <c r="F41" s="17">
        <v>371</v>
      </c>
      <c r="G41" s="17">
        <v>373</v>
      </c>
      <c r="H41" s="17">
        <v>376</v>
      </c>
      <c r="I41" s="17">
        <v>380</v>
      </c>
      <c r="J41" s="17">
        <v>385</v>
      </c>
    </row>
    <row r="42" spans="1:10" ht="15.75">
      <c r="A42" s="16" t="s">
        <v>26</v>
      </c>
      <c r="B42" s="7" t="s">
        <v>29</v>
      </c>
      <c r="C42" s="21">
        <v>438</v>
      </c>
      <c r="D42" s="20">
        <v>530</v>
      </c>
      <c r="E42" s="17">
        <v>532</v>
      </c>
      <c r="F42" s="17">
        <v>534</v>
      </c>
      <c r="G42" s="17">
        <v>537</v>
      </c>
      <c r="H42" s="17">
        <v>542</v>
      </c>
      <c r="I42" s="17">
        <v>547</v>
      </c>
      <c r="J42" s="17">
        <v>554</v>
      </c>
    </row>
    <row r="43" spans="1:10" ht="15.75">
      <c r="A43" s="16" t="s">
        <v>27</v>
      </c>
      <c r="B43" s="7" t="s">
        <v>29</v>
      </c>
      <c r="C43" s="17">
        <v>2750.9999999999986</v>
      </c>
      <c r="D43" s="20">
        <v>2885.0000000000036</v>
      </c>
      <c r="E43" s="17">
        <v>2895</v>
      </c>
      <c r="F43" s="17">
        <v>2909</v>
      </c>
      <c r="G43" s="17">
        <v>2925</v>
      </c>
      <c r="H43" s="17">
        <v>2948</v>
      </c>
      <c r="I43" s="17">
        <v>2980</v>
      </c>
      <c r="J43" s="17">
        <v>3015</v>
      </c>
    </row>
    <row r="44" spans="1:10" ht="15.75" customHeight="1">
      <c r="A44" s="34" t="s">
        <v>32</v>
      </c>
      <c r="B44" s="10" t="s">
        <v>29</v>
      </c>
      <c r="C44" s="12">
        <f aca="true" t="shared" si="10" ref="C44:J44">SUM(C47:C53)</f>
        <v>2500</v>
      </c>
      <c r="D44" s="12">
        <f t="shared" si="10"/>
        <v>2585</v>
      </c>
      <c r="E44" s="12">
        <f t="shared" si="10"/>
        <v>2598</v>
      </c>
      <c r="F44" s="12">
        <f t="shared" si="10"/>
        <v>2615</v>
      </c>
      <c r="G44" s="12">
        <f t="shared" si="10"/>
        <v>2634</v>
      </c>
      <c r="H44" s="12">
        <f t="shared" si="10"/>
        <v>2657</v>
      </c>
      <c r="I44" s="12">
        <f t="shared" si="10"/>
        <v>2686</v>
      </c>
      <c r="J44" s="12">
        <f t="shared" si="10"/>
        <v>2721</v>
      </c>
    </row>
    <row r="45" spans="1:10" ht="21.75" customHeight="1">
      <c r="A45" s="34"/>
      <c r="B45" s="7" t="s">
        <v>17</v>
      </c>
      <c r="C45" s="13"/>
      <c r="D45" s="9">
        <f aca="true" t="shared" si="11" ref="D45:J45">D44/C44*100</f>
        <v>103.4</v>
      </c>
      <c r="E45" s="9">
        <f t="shared" si="11"/>
        <v>100.50290135396519</v>
      </c>
      <c r="F45" s="9">
        <f t="shared" si="11"/>
        <v>100.6543494996151</v>
      </c>
      <c r="G45" s="9">
        <f t="shared" si="11"/>
        <v>100.72657743785851</v>
      </c>
      <c r="H45" s="9">
        <f t="shared" si="11"/>
        <v>100.87319665907366</v>
      </c>
      <c r="I45" s="9">
        <f t="shared" si="11"/>
        <v>101.09145652992095</v>
      </c>
      <c r="J45" s="9">
        <f t="shared" si="11"/>
        <v>101.3030528667163</v>
      </c>
    </row>
    <row r="46" spans="1:10" ht="15.75">
      <c r="A46" s="16" t="s">
        <v>20</v>
      </c>
      <c r="B46" s="7"/>
      <c r="C46" s="14"/>
      <c r="D46" s="14"/>
      <c r="E46" s="14"/>
      <c r="F46" s="14"/>
      <c r="G46" s="14"/>
      <c r="H46" s="14"/>
      <c r="I46" s="14"/>
      <c r="J46" s="14"/>
    </row>
    <row r="47" spans="1:10" ht="22.5" customHeight="1">
      <c r="A47" s="16" t="s">
        <v>21</v>
      </c>
      <c r="B47" s="7" t="s">
        <v>29</v>
      </c>
      <c r="C47" s="17">
        <v>50</v>
      </c>
      <c r="D47" s="17">
        <v>52</v>
      </c>
      <c r="E47" s="17">
        <v>52</v>
      </c>
      <c r="F47" s="17">
        <v>53</v>
      </c>
      <c r="G47" s="17">
        <v>53</v>
      </c>
      <c r="H47" s="17">
        <v>53</v>
      </c>
      <c r="I47" s="17">
        <v>54</v>
      </c>
      <c r="J47" s="17">
        <v>55</v>
      </c>
    </row>
    <row r="48" spans="1:10" ht="15.75">
      <c r="A48" s="16" t="s">
        <v>22</v>
      </c>
      <c r="B48" s="7" t="s">
        <v>29</v>
      </c>
      <c r="C48" s="17">
        <v>121</v>
      </c>
      <c r="D48" s="17">
        <v>126</v>
      </c>
      <c r="E48" s="17">
        <v>126</v>
      </c>
      <c r="F48" s="17">
        <v>127</v>
      </c>
      <c r="G48" s="17">
        <v>128</v>
      </c>
      <c r="H48" s="17">
        <v>129</v>
      </c>
      <c r="I48" s="17">
        <v>130</v>
      </c>
      <c r="J48" s="17">
        <v>132</v>
      </c>
    </row>
    <row r="49" spans="1:10" ht="15.75">
      <c r="A49" s="16" t="s">
        <v>23</v>
      </c>
      <c r="B49" s="7" t="s">
        <v>29</v>
      </c>
      <c r="C49" s="17">
        <v>85</v>
      </c>
      <c r="D49" s="17">
        <v>88</v>
      </c>
      <c r="E49" s="17">
        <v>89</v>
      </c>
      <c r="F49" s="17">
        <v>89</v>
      </c>
      <c r="G49" s="17">
        <v>90</v>
      </c>
      <c r="H49" s="17">
        <v>91</v>
      </c>
      <c r="I49" s="17">
        <v>92</v>
      </c>
      <c r="J49" s="17">
        <v>93</v>
      </c>
    </row>
    <row r="50" spans="1:10" ht="25.5" customHeight="1">
      <c r="A50" s="16" t="s">
        <v>24</v>
      </c>
      <c r="B50" s="7" t="s">
        <v>29</v>
      </c>
      <c r="C50" s="17">
        <v>1218</v>
      </c>
      <c r="D50" s="17">
        <v>1259</v>
      </c>
      <c r="E50" s="17">
        <v>1265</v>
      </c>
      <c r="F50" s="17">
        <v>1274</v>
      </c>
      <c r="G50" s="17">
        <v>1283</v>
      </c>
      <c r="H50" s="17">
        <v>1294</v>
      </c>
      <c r="I50" s="17">
        <v>1308</v>
      </c>
      <c r="J50" s="17">
        <v>1325</v>
      </c>
    </row>
    <row r="51" spans="1:10" ht="15.75">
      <c r="A51" s="16" t="s">
        <v>25</v>
      </c>
      <c r="B51" s="7" t="s">
        <v>29</v>
      </c>
      <c r="C51" s="17">
        <v>147</v>
      </c>
      <c r="D51" s="17">
        <v>152</v>
      </c>
      <c r="E51" s="17">
        <v>153</v>
      </c>
      <c r="F51" s="17">
        <v>154</v>
      </c>
      <c r="G51" s="17">
        <v>155</v>
      </c>
      <c r="H51" s="17">
        <v>156</v>
      </c>
      <c r="I51" s="17">
        <v>158</v>
      </c>
      <c r="J51" s="17">
        <v>160</v>
      </c>
    </row>
    <row r="52" spans="1:10" ht="24" customHeight="1">
      <c r="A52" s="16" t="s">
        <v>26</v>
      </c>
      <c r="B52" s="7" t="s">
        <v>29</v>
      </c>
      <c r="C52" s="17">
        <v>268</v>
      </c>
      <c r="D52" s="17">
        <v>278</v>
      </c>
      <c r="E52" s="17">
        <v>279</v>
      </c>
      <c r="F52" s="17">
        <v>281</v>
      </c>
      <c r="G52" s="17">
        <v>283</v>
      </c>
      <c r="H52" s="17">
        <v>285</v>
      </c>
      <c r="I52" s="17">
        <v>288</v>
      </c>
      <c r="J52" s="17">
        <v>292</v>
      </c>
    </row>
    <row r="53" spans="1:10" ht="15.75">
      <c r="A53" s="16" t="s">
        <v>27</v>
      </c>
      <c r="B53" s="7" t="s">
        <v>29</v>
      </c>
      <c r="C53" s="22">
        <v>611</v>
      </c>
      <c r="D53" s="22">
        <v>630</v>
      </c>
      <c r="E53" s="17">
        <v>634</v>
      </c>
      <c r="F53" s="17">
        <v>637</v>
      </c>
      <c r="G53" s="17">
        <v>642</v>
      </c>
      <c r="H53" s="17">
        <v>649</v>
      </c>
      <c r="I53" s="17">
        <v>656</v>
      </c>
      <c r="J53" s="17">
        <v>664</v>
      </c>
    </row>
    <row r="54" spans="1:10" ht="28.5" customHeight="1">
      <c r="A54" s="34" t="s">
        <v>33</v>
      </c>
      <c r="B54" s="10" t="s">
        <v>34</v>
      </c>
      <c r="C54" s="8">
        <f aca="true" t="shared" si="12" ref="C54:J54">C57+C74</f>
        <v>29680.208179288118</v>
      </c>
      <c r="D54" s="8">
        <f t="shared" si="12"/>
        <v>25299.731605481793</v>
      </c>
      <c r="E54" s="8">
        <f t="shared" si="12"/>
        <v>26513.45586957685</v>
      </c>
      <c r="F54" s="8">
        <f t="shared" si="12"/>
        <v>28067.059540475275</v>
      </c>
      <c r="G54" s="8">
        <f t="shared" si="12"/>
        <v>29639.55303840781</v>
      </c>
      <c r="H54" s="8">
        <f t="shared" si="12"/>
        <v>31353.11489206084</v>
      </c>
      <c r="I54" s="8">
        <f t="shared" si="12"/>
        <v>33261.62288990144</v>
      </c>
      <c r="J54" s="8">
        <f t="shared" si="12"/>
        <v>35352.773803432516</v>
      </c>
    </row>
    <row r="55" spans="1:10" ht="30">
      <c r="A55" s="34"/>
      <c r="B55" s="7" t="s">
        <v>17</v>
      </c>
      <c r="C55" s="8"/>
      <c r="D55" s="9">
        <f aca="true" t="shared" si="13" ref="D55:J55">D54/C54*100</f>
        <v>85.2410854150842</v>
      </c>
      <c r="E55" s="9">
        <f t="shared" si="13"/>
        <v>104.79737999999999</v>
      </c>
      <c r="F55" s="9">
        <f t="shared" si="13"/>
        <v>105.85968000000001</v>
      </c>
      <c r="G55" s="9">
        <f t="shared" si="13"/>
        <v>105.60263</v>
      </c>
      <c r="H55" s="9">
        <f t="shared" si="13"/>
        <v>105.781335</v>
      </c>
      <c r="I55" s="9">
        <f t="shared" si="13"/>
        <v>106.08714000000002</v>
      </c>
      <c r="J55" s="9">
        <f t="shared" si="13"/>
        <v>106.28697800000002</v>
      </c>
    </row>
    <row r="56" spans="1:10" ht="15.75">
      <c r="A56" s="5" t="s">
        <v>18</v>
      </c>
      <c r="B56" s="10"/>
      <c r="C56" s="8"/>
      <c r="D56" s="8"/>
      <c r="E56" s="8"/>
      <c r="F56" s="8"/>
      <c r="G56" s="8"/>
      <c r="H56" s="8"/>
      <c r="I56" s="8"/>
      <c r="J56" s="8"/>
    </row>
    <row r="57" spans="1:10" ht="30" customHeight="1">
      <c r="A57" s="35" t="s">
        <v>35</v>
      </c>
      <c r="B57" s="11" t="s">
        <v>34</v>
      </c>
      <c r="C57" s="13">
        <f aca="true" t="shared" si="14" ref="C57:J57">C60+C62+C64+C66+C68+C70+C72</f>
        <v>18871.931551366186</v>
      </c>
      <c r="D57" s="13">
        <f t="shared" si="14"/>
        <v>14273.247915978176</v>
      </c>
      <c r="E57" s="13">
        <f t="shared" si="14"/>
        <v>14957.989856849728</v>
      </c>
      <c r="F57" s="13">
        <f t="shared" si="14"/>
        <v>15834.48019689358</v>
      </c>
      <c r="G57" s="13">
        <f t="shared" si="14"/>
        <v>16721.6275347488</v>
      </c>
      <c r="H57" s="13">
        <f t="shared" si="14"/>
        <v>17688.36083998487</v>
      </c>
      <c r="I57" s="13">
        <f t="shared" si="14"/>
        <v>18765.07612801993</v>
      </c>
      <c r="J57" s="13">
        <f t="shared" si="14"/>
        <v>19944.8323358718</v>
      </c>
    </row>
    <row r="58" spans="1:10" ht="23.25" customHeight="1">
      <c r="A58" s="35"/>
      <c r="B58" s="7" t="s">
        <v>17</v>
      </c>
      <c r="C58" s="13"/>
      <c r="D58" s="23">
        <f aca="true" t="shared" si="15" ref="D58:J58">D57/C57*100</f>
        <v>75.63215178652393</v>
      </c>
      <c r="E58" s="23">
        <f t="shared" si="15"/>
        <v>104.79737999999999</v>
      </c>
      <c r="F58" s="23">
        <f t="shared" si="15"/>
        <v>105.85968000000001</v>
      </c>
      <c r="G58" s="23">
        <f t="shared" si="15"/>
        <v>105.60263</v>
      </c>
      <c r="H58" s="23">
        <f t="shared" si="15"/>
        <v>105.781335</v>
      </c>
      <c r="I58" s="23">
        <f t="shared" si="15"/>
        <v>106.08714000000002</v>
      </c>
      <c r="J58" s="23">
        <f t="shared" si="15"/>
        <v>106.28697800000005</v>
      </c>
    </row>
    <row r="59" spans="1:10" ht="15.75">
      <c r="A59" s="16" t="s">
        <v>20</v>
      </c>
      <c r="B59" s="7"/>
      <c r="C59" s="24"/>
      <c r="D59" s="24"/>
      <c r="E59" s="23"/>
      <c r="F59" s="23"/>
      <c r="G59" s="23"/>
      <c r="H59" s="23"/>
      <c r="I59" s="23"/>
      <c r="J59" s="23"/>
    </row>
    <row r="60" spans="1:10" ht="30" customHeight="1">
      <c r="A60" s="41" t="s">
        <v>21</v>
      </c>
      <c r="B60" s="7" t="s">
        <v>34</v>
      </c>
      <c r="C60" s="25">
        <v>1099.3142570319756</v>
      </c>
      <c r="D60" s="24">
        <v>1008.635131342768</v>
      </c>
      <c r="E60" s="24">
        <v>1057.0231914067797</v>
      </c>
      <c r="F60" s="24">
        <v>1118.9613679490046</v>
      </c>
      <c r="G60" s="24">
        <v>1181.652633238126</v>
      </c>
      <c r="H60" s="24">
        <v>1249.9679305019436</v>
      </c>
      <c r="I60" s="24">
        <v>1326.0552283866998</v>
      </c>
      <c r="J60" s="24">
        <v>1409.4240288632218</v>
      </c>
    </row>
    <row r="61" spans="1:10" ht="30">
      <c r="A61" s="41"/>
      <c r="B61" s="7" t="s">
        <v>17</v>
      </c>
      <c r="C61" s="26"/>
      <c r="D61" s="26">
        <f aca="true" t="shared" si="16" ref="D61:J61">D60/C60*100</f>
        <v>91.75130085786107</v>
      </c>
      <c r="E61" s="26">
        <f t="shared" si="16"/>
        <v>104.79738</v>
      </c>
      <c r="F61" s="26">
        <f t="shared" si="16"/>
        <v>105.85968000000001</v>
      </c>
      <c r="G61" s="26">
        <f t="shared" si="16"/>
        <v>105.60263</v>
      </c>
      <c r="H61" s="26">
        <f t="shared" si="16"/>
        <v>105.781335</v>
      </c>
      <c r="I61" s="26">
        <f t="shared" si="16"/>
        <v>106.08714000000002</v>
      </c>
      <c r="J61" s="26">
        <f t="shared" si="16"/>
        <v>106.28697800000002</v>
      </c>
    </row>
    <row r="62" spans="1:10" ht="30" customHeight="1">
      <c r="A62" s="41" t="s">
        <v>22</v>
      </c>
      <c r="B62" s="7" t="s">
        <v>34</v>
      </c>
      <c r="C62" s="24">
        <v>1130.040690781371</v>
      </c>
      <c r="D62" s="24">
        <v>1109.985408019767</v>
      </c>
      <c r="E62" s="24">
        <v>1163.2356259870257</v>
      </c>
      <c r="F62" s="24">
        <v>1231.3975113158624</v>
      </c>
      <c r="G62" s="24">
        <v>1300.3881577040984</v>
      </c>
      <c r="H62" s="24">
        <v>1375.5679534013004</v>
      </c>
      <c r="I62" s="24">
        <v>1459.3007005199727</v>
      </c>
      <c r="J62" s="24">
        <v>1551.0466145155096</v>
      </c>
    </row>
    <row r="63" spans="1:10" ht="30">
      <c r="A63" s="41"/>
      <c r="B63" s="7" t="s">
        <v>17</v>
      </c>
      <c r="C63" s="26"/>
      <c r="D63" s="26">
        <f aca="true" t="shared" si="17" ref="D63:J63">D62/C62*100</f>
        <v>98.22526012335567</v>
      </c>
      <c r="E63" s="26">
        <f t="shared" si="17"/>
        <v>104.79738</v>
      </c>
      <c r="F63" s="26">
        <f t="shared" si="17"/>
        <v>105.85968000000001</v>
      </c>
      <c r="G63" s="26">
        <f t="shared" si="17"/>
        <v>105.60263</v>
      </c>
      <c r="H63" s="26">
        <f t="shared" si="17"/>
        <v>105.78133499999997</v>
      </c>
      <c r="I63" s="26">
        <f t="shared" si="17"/>
        <v>106.08714000000002</v>
      </c>
      <c r="J63" s="26">
        <f t="shared" si="17"/>
        <v>106.28697800000002</v>
      </c>
    </row>
    <row r="64" spans="1:10" ht="30" customHeight="1">
      <c r="A64" s="41" t="s">
        <v>23</v>
      </c>
      <c r="B64" s="7" t="s">
        <v>34</v>
      </c>
      <c r="C64" s="24">
        <v>1071.9997843730418</v>
      </c>
      <c r="D64" s="24">
        <v>1215.2185827488595</v>
      </c>
      <c r="E64" s="24">
        <v>1273.5172359939368</v>
      </c>
      <c r="F64" s="24">
        <v>1348.1412707680263</v>
      </c>
      <c r="G64" s="24">
        <v>1423.6726380464572</v>
      </c>
      <c r="H64" s="24">
        <v>1505.9799225552604</v>
      </c>
      <c r="I64" s="24">
        <v>1597.6510288130908</v>
      </c>
      <c r="J64" s="24">
        <v>1698.0949975113438</v>
      </c>
    </row>
    <row r="65" spans="1:10" ht="30">
      <c r="A65" s="41"/>
      <c r="B65" s="7" t="s">
        <v>17</v>
      </c>
      <c r="C65" s="26"/>
      <c r="D65" s="26">
        <f aca="true" t="shared" si="18" ref="D65:J65">D64/C64*100</f>
        <v>113.35996522234181</v>
      </c>
      <c r="E65" s="26">
        <f t="shared" si="18"/>
        <v>104.79738</v>
      </c>
      <c r="F65" s="26">
        <f t="shared" si="18"/>
        <v>105.85968000000001</v>
      </c>
      <c r="G65" s="26">
        <f t="shared" si="18"/>
        <v>105.60263</v>
      </c>
      <c r="H65" s="26">
        <f t="shared" si="18"/>
        <v>105.781335</v>
      </c>
      <c r="I65" s="26">
        <f t="shared" si="18"/>
        <v>106.08714000000002</v>
      </c>
      <c r="J65" s="26">
        <f t="shared" si="18"/>
        <v>106.28697800000002</v>
      </c>
    </row>
    <row r="66" spans="1:10" ht="30" customHeight="1">
      <c r="A66" s="41" t="s">
        <v>24</v>
      </c>
      <c r="B66" s="7" t="s">
        <v>34</v>
      </c>
      <c r="C66" s="24">
        <v>6492.240033966987</v>
      </c>
      <c r="D66" s="24">
        <v>5958.772670375919</v>
      </c>
      <c r="E66" s="24">
        <v>6244.637638709999</v>
      </c>
      <c r="F66" s="24">
        <v>6610.553421497962</v>
      </c>
      <c r="G66" s="24">
        <v>6980.918270656834</v>
      </c>
      <c r="H66" s="24">
        <v>7384.508541959712</v>
      </c>
      <c r="I66" s="24">
        <v>7834.013915220759</v>
      </c>
      <c r="J66" s="24">
        <v>8326.536646587629</v>
      </c>
    </row>
    <row r="67" spans="1:10" ht="30">
      <c r="A67" s="41"/>
      <c r="B67" s="7" t="s">
        <v>17</v>
      </c>
      <c r="C67" s="26"/>
      <c r="D67" s="26">
        <f aca="true" t="shared" si="19" ref="D67:J67">D66/C66*100</f>
        <v>91.78299999999999</v>
      </c>
      <c r="E67" s="26">
        <f t="shared" si="19"/>
        <v>104.79738</v>
      </c>
      <c r="F67" s="26">
        <f t="shared" si="19"/>
        <v>105.85968000000001</v>
      </c>
      <c r="G67" s="26">
        <f t="shared" si="19"/>
        <v>105.60263</v>
      </c>
      <c r="H67" s="26">
        <f t="shared" si="19"/>
        <v>105.781335</v>
      </c>
      <c r="I67" s="26">
        <f t="shared" si="19"/>
        <v>106.08714000000002</v>
      </c>
      <c r="J67" s="26">
        <f t="shared" si="19"/>
        <v>106.28697800000002</v>
      </c>
    </row>
    <row r="68" spans="1:10" ht="30" customHeight="1">
      <c r="A68" s="41" t="s">
        <v>25</v>
      </c>
      <c r="B68" s="7" t="s">
        <v>34</v>
      </c>
      <c r="C68" s="25">
        <v>1264.8876769071376</v>
      </c>
      <c r="D68" s="24">
        <v>1169.0288259531267</v>
      </c>
      <c r="E68" s="24">
        <v>1225.1115810436368</v>
      </c>
      <c r="F68" s="24">
        <v>1296.8991993357347</v>
      </c>
      <c r="G68" s="24">
        <v>1369.5596629474783</v>
      </c>
      <c r="H68" s="24">
        <v>1448.7384950873427</v>
      </c>
      <c r="I68" s="24">
        <v>1536.9252355172025</v>
      </c>
      <c r="J68" s="24">
        <v>1633.5513869506176</v>
      </c>
    </row>
    <row r="69" spans="1:10" ht="30">
      <c r="A69" s="41"/>
      <c r="B69" s="7" t="s">
        <v>17</v>
      </c>
      <c r="C69" s="26"/>
      <c r="D69" s="26">
        <f aca="true" t="shared" si="20" ref="D69:J69">D68/C68*100</f>
        <v>92.42155230823326</v>
      </c>
      <c r="E69" s="26">
        <f t="shared" si="20"/>
        <v>104.79738</v>
      </c>
      <c r="F69" s="26">
        <f t="shared" si="20"/>
        <v>105.85968000000001</v>
      </c>
      <c r="G69" s="26">
        <f t="shared" si="20"/>
        <v>105.60262999999999</v>
      </c>
      <c r="H69" s="26">
        <f t="shared" si="20"/>
        <v>105.781335</v>
      </c>
      <c r="I69" s="26">
        <f t="shared" si="20"/>
        <v>106.08714000000002</v>
      </c>
      <c r="J69" s="26">
        <f t="shared" si="20"/>
        <v>106.28697800000002</v>
      </c>
    </row>
    <row r="70" spans="1:10" ht="30" customHeight="1">
      <c r="A70" s="41" t="s">
        <v>26</v>
      </c>
      <c r="B70" s="7" t="s">
        <v>34</v>
      </c>
      <c r="C70" s="24">
        <v>1097.322205800461</v>
      </c>
      <c r="D70" s="24">
        <v>1036.5708226916058</v>
      </c>
      <c r="E70" s="24">
        <v>1086.2990640252483</v>
      </c>
      <c r="F70" s="24">
        <v>1149.9527130201232</v>
      </c>
      <c r="G70" s="24">
        <v>1214.3803087056026</v>
      </c>
      <c r="H70" s="24">
        <v>1284.5877025259076</v>
      </c>
      <c r="I70" s="24">
        <v>1362.7823544014434</v>
      </c>
      <c r="J70" s="24">
        <v>1448.4601812105445</v>
      </c>
    </row>
    <row r="71" spans="1:10" ht="30">
      <c r="A71" s="41"/>
      <c r="B71" s="7" t="s">
        <v>17</v>
      </c>
      <c r="C71" s="26"/>
      <c r="D71" s="26">
        <f aca="true" t="shared" si="21" ref="D71:J71">D70/C70*100</f>
        <v>94.46366957783935</v>
      </c>
      <c r="E71" s="26">
        <f t="shared" si="21"/>
        <v>104.79737999999999</v>
      </c>
      <c r="F71" s="26">
        <f t="shared" si="21"/>
        <v>105.85968000000001</v>
      </c>
      <c r="G71" s="26">
        <f t="shared" si="21"/>
        <v>105.60263</v>
      </c>
      <c r="H71" s="26">
        <f t="shared" si="21"/>
        <v>105.781335</v>
      </c>
      <c r="I71" s="26">
        <f t="shared" si="21"/>
        <v>106.08714000000002</v>
      </c>
      <c r="J71" s="26">
        <f t="shared" si="21"/>
        <v>106.28697800000002</v>
      </c>
    </row>
    <row r="72" spans="1:10" ht="30" customHeight="1">
      <c r="A72" s="41" t="s">
        <v>27</v>
      </c>
      <c r="B72" s="7" t="s">
        <v>34</v>
      </c>
      <c r="C72" s="24">
        <v>6716.126902505212</v>
      </c>
      <c r="D72" s="24">
        <v>2775.0364748461284</v>
      </c>
      <c r="E72" s="24">
        <v>2908.1655196831016</v>
      </c>
      <c r="F72" s="24">
        <v>3078.574713006869</v>
      </c>
      <c r="G72" s="24">
        <v>3251.055863450206</v>
      </c>
      <c r="H72" s="24">
        <v>3439.010293953405</v>
      </c>
      <c r="I72" s="24">
        <v>3648.347665160761</v>
      </c>
      <c r="J72" s="24">
        <v>3877.7184802329325</v>
      </c>
    </row>
    <row r="73" spans="1:10" ht="30">
      <c r="A73" s="41"/>
      <c r="B73" s="7" t="s">
        <v>17</v>
      </c>
      <c r="C73" s="27"/>
      <c r="D73" s="26">
        <f aca="true" t="shared" si="22" ref="D73:J73">D72/C72*100</f>
        <v>41.319</v>
      </c>
      <c r="E73" s="26">
        <f t="shared" si="22"/>
        <v>104.79738</v>
      </c>
      <c r="F73" s="26">
        <f t="shared" si="22"/>
        <v>105.85968000000001</v>
      </c>
      <c r="G73" s="26">
        <f t="shared" si="22"/>
        <v>105.60263</v>
      </c>
      <c r="H73" s="26">
        <f t="shared" si="22"/>
        <v>105.781335</v>
      </c>
      <c r="I73" s="26">
        <f t="shared" si="22"/>
        <v>106.08714000000003</v>
      </c>
      <c r="J73" s="26">
        <f t="shared" si="22"/>
        <v>106.28697800000002</v>
      </c>
    </row>
    <row r="74" spans="1:10" ht="30" customHeight="1">
      <c r="A74" s="35" t="s">
        <v>36</v>
      </c>
      <c r="B74" s="11" t="s">
        <v>34</v>
      </c>
      <c r="C74" s="28">
        <f aca="true" t="shared" si="23" ref="C74:J74">C77+C79+C81+C83+C85+C87+C89</f>
        <v>10808.276627921932</v>
      </c>
      <c r="D74" s="28">
        <f t="shared" si="23"/>
        <v>11026.483689503615</v>
      </c>
      <c r="E74" s="28">
        <f t="shared" si="23"/>
        <v>11555.466012727124</v>
      </c>
      <c r="F74" s="28">
        <f t="shared" si="23"/>
        <v>12232.579343581696</v>
      </c>
      <c r="G74" s="28">
        <f t="shared" si="23"/>
        <v>12917.925503659008</v>
      </c>
      <c r="H74" s="28">
        <f t="shared" si="23"/>
        <v>13664.754052075969</v>
      </c>
      <c r="I74" s="28">
        <f t="shared" si="23"/>
        <v>14496.546761881507</v>
      </c>
      <c r="J74" s="28">
        <f t="shared" si="23"/>
        <v>15407.941467560713</v>
      </c>
    </row>
    <row r="75" spans="1:10" ht="45">
      <c r="A75" s="35"/>
      <c r="B75" s="29" t="s">
        <v>17</v>
      </c>
      <c r="C75" s="30"/>
      <c r="D75" s="31">
        <f aca="true" t="shared" si="24" ref="D75:J75">D74/C74*100</f>
        <v>102.01888857117119</v>
      </c>
      <c r="E75" s="31">
        <f t="shared" si="24"/>
        <v>104.79738</v>
      </c>
      <c r="F75" s="31">
        <f t="shared" si="24"/>
        <v>105.85968000000004</v>
      </c>
      <c r="G75" s="31">
        <f t="shared" si="24"/>
        <v>105.60263</v>
      </c>
      <c r="H75" s="31">
        <f t="shared" si="24"/>
        <v>105.78133499999997</v>
      </c>
      <c r="I75" s="31">
        <f t="shared" si="24"/>
        <v>106.08714000000002</v>
      </c>
      <c r="J75" s="31">
        <f t="shared" si="24"/>
        <v>106.28697800000002</v>
      </c>
    </row>
    <row r="76" spans="1:10" ht="15.75">
      <c r="A76" s="16" t="s">
        <v>20</v>
      </c>
      <c r="B76" s="29"/>
      <c r="C76" s="32"/>
      <c r="D76" s="31"/>
      <c r="E76" s="31"/>
      <c r="F76" s="31"/>
      <c r="G76" s="31"/>
      <c r="H76" s="31"/>
      <c r="I76" s="31"/>
      <c r="J76" s="31"/>
    </row>
    <row r="77" spans="1:10" ht="30" customHeight="1">
      <c r="A77" s="41" t="s">
        <v>21</v>
      </c>
      <c r="B77" s="7" t="s">
        <v>34</v>
      </c>
      <c r="C77" s="25">
        <v>262.5854824801308</v>
      </c>
      <c r="D77" s="25">
        <v>369.7673923347654</v>
      </c>
      <c r="E77" s="25">
        <v>387.50653926115496</v>
      </c>
      <c r="F77" s="25">
        <v>410.213182440933</v>
      </c>
      <c r="G77" s="25">
        <v>433.1959092643235</v>
      </c>
      <c r="H77" s="25">
        <v>458.2404159851901</v>
      </c>
      <c r="I77" s="25">
        <v>486.1341516427911</v>
      </c>
      <c r="J77" s="25">
        <v>516.6972988070601</v>
      </c>
    </row>
    <row r="78" spans="1:10" ht="30">
      <c r="A78" s="41"/>
      <c r="B78" s="7" t="s">
        <v>17</v>
      </c>
      <c r="C78" s="25"/>
      <c r="D78" s="26">
        <f aca="true" t="shared" si="25" ref="D78:J78">D77/C77*100</f>
        <v>140.81791150154115</v>
      </c>
      <c r="E78" s="26">
        <f t="shared" si="25"/>
        <v>104.79737999999999</v>
      </c>
      <c r="F78" s="26">
        <f t="shared" si="25"/>
        <v>105.85967999999998</v>
      </c>
      <c r="G78" s="26">
        <f t="shared" si="25"/>
        <v>105.60263</v>
      </c>
      <c r="H78" s="26">
        <f t="shared" si="25"/>
        <v>105.781335</v>
      </c>
      <c r="I78" s="26">
        <f t="shared" si="25"/>
        <v>106.08714000000002</v>
      </c>
      <c r="J78" s="26">
        <f t="shared" si="25"/>
        <v>106.28697800000002</v>
      </c>
    </row>
    <row r="79" spans="1:10" ht="30" customHeight="1">
      <c r="A79" s="41" t="s">
        <v>22</v>
      </c>
      <c r="B79" s="7" t="s">
        <v>34</v>
      </c>
      <c r="C79" s="24">
        <v>198.5531131466083</v>
      </c>
      <c r="D79" s="25">
        <v>188.35406670361724</v>
      </c>
      <c r="E79" s="25">
        <v>197.39012702884324</v>
      </c>
      <c r="F79" s="25">
        <v>208.95655682432698</v>
      </c>
      <c r="G79" s="25">
        <v>220.6636195639338</v>
      </c>
      <c r="H79" s="25">
        <v>233.42092263405033</v>
      </c>
      <c r="I79" s="25">
        <v>247.6295809840767</v>
      </c>
      <c r="J79" s="25">
        <v>263.19799826203786</v>
      </c>
    </row>
    <row r="80" spans="1:10" ht="30">
      <c r="A80" s="41"/>
      <c r="B80" s="7" t="s">
        <v>17</v>
      </c>
      <c r="C80" s="25"/>
      <c r="D80" s="26">
        <f aca="true" t="shared" si="26" ref="D80:J80">D79/C79*100</f>
        <v>94.86331577412224</v>
      </c>
      <c r="E80" s="26">
        <f t="shared" si="26"/>
        <v>104.79738</v>
      </c>
      <c r="F80" s="26">
        <f t="shared" si="26"/>
        <v>105.85968000000001</v>
      </c>
      <c r="G80" s="26">
        <f t="shared" si="26"/>
        <v>105.60263</v>
      </c>
      <c r="H80" s="26">
        <f t="shared" si="26"/>
        <v>105.781335</v>
      </c>
      <c r="I80" s="26">
        <f t="shared" si="26"/>
        <v>106.08714000000002</v>
      </c>
      <c r="J80" s="26">
        <f t="shared" si="26"/>
        <v>106.28697800000002</v>
      </c>
    </row>
    <row r="81" spans="1:10" ht="30" customHeight="1">
      <c r="A81" s="41" t="s">
        <v>23</v>
      </c>
      <c r="B81" s="7" t="s">
        <v>34</v>
      </c>
      <c r="C81" s="24">
        <v>228.9540967605544</v>
      </c>
      <c r="D81" s="25">
        <v>291.472908130715</v>
      </c>
      <c r="E81" s="25">
        <v>305.4559711307963</v>
      </c>
      <c r="F81" s="25">
        <v>323.35471357995334</v>
      </c>
      <c r="G81" s="25">
        <v>341.47108176939787</v>
      </c>
      <c r="H81" s="25">
        <v>361.2126689346107</v>
      </c>
      <c r="I81" s="25">
        <v>383.2001897903971</v>
      </c>
      <c r="J81" s="25">
        <v>407.29190141847766</v>
      </c>
    </row>
    <row r="82" spans="1:10" ht="30">
      <c r="A82" s="41"/>
      <c r="B82" s="7" t="s">
        <v>17</v>
      </c>
      <c r="C82" s="27"/>
      <c r="D82" s="26">
        <f aca="true" t="shared" si="27" ref="D82:J82">D81/C81*100</f>
        <v>127.30626455465624</v>
      </c>
      <c r="E82" s="26">
        <f t="shared" si="27"/>
        <v>104.79738</v>
      </c>
      <c r="F82" s="26">
        <f t="shared" si="27"/>
        <v>105.85968000000001</v>
      </c>
      <c r="G82" s="26">
        <f t="shared" si="27"/>
        <v>105.60262999999999</v>
      </c>
      <c r="H82" s="26">
        <f t="shared" si="27"/>
        <v>105.781335</v>
      </c>
      <c r="I82" s="26">
        <f t="shared" si="27"/>
        <v>106.08714000000003</v>
      </c>
      <c r="J82" s="26">
        <f t="shared" si="27"/>
        <v>106.28697800000002</v>
      </c>
    </row>
    <row r="83" spans="1:10" ht="30" customHeight="1">
      <c r="A83" s="41" t="s">
        <v>24</v>
      </c>
      <c r="B83" s="7" t="s">
        <v>34</v>
      </c>
      <c r="C83" s="24">
        <v>7419.5595549825175</v>
      </c>
      <c r="D83" s="25">
        <v>7321.396479470743</v>
      </c>
      <c r="E83" s="25">
        <v>7672.6316898975765</v>
      </c>
      <c r="F83" s="25">
        <v>8122.223354504168</v>
      </c>
      <c r="G83" s="25">
        <v>8577.281476830625</v>
      </c>
      <c r="H83" s="25">
        <v>9073.16285289915</v>
      </c>
      <c r="I83" s="25">
        <v>9625.458978183116</v>
      </c>
      <c r="J83" s="25">
        <v>10230.609466540516</v>
      </c>
    </row>
    <row r="84" spans="1:10" ht="30">
      <c r="A84" s="41"/>
      <c r="B84" s="7" t="s">
        <v>17</v>
      </c>
      <c r="C84" s="27"/>
      <c r="D84" s="26">
        <f aca="true" t="shared" si="28" ref="D84:J84">D83/C83*100</f>
        <v>98.6769689658215</v>
      </c>
      <c r="E84" s="26">
        <f t="shared" si="28"/>
        <v>104.79738</v>
      </c>
      <c r="F84" s="26">
        <f t="shared" si="28"/>
        <v>105.85968000000001</v>
      </c>
      <c r="G84" s="26">
        <f t="shared" si="28"/>
        <v>105.60263</v>
      </c>
      <c r="H84" s="26">
        <f t="shared" si="28"/>
        <v>105.78133499999997</v>
      </c>
      <c r="I84" s="26">
        <f t="shared" si="28"/>
        <v>106.08714000000002</v>
      </c>
      <c r="J84" s="26">
        <f t="shared" si="28"/>
        <v>106.28697800000002</v>
      </c>
    </row>
    <row r="85" spans="1:10" ht="30" customHeight="1">
      <c r="A85" s="41" t="s">
        <v>25</v>
      </c>
      <c r="B85" s="7" t="s">
        <v>34</v>
      </c>
      <c r="C85" s="25">
        <v>536.806695706128</v>
      </c>
      <c r="D85" s="25">
        <v>573.1922864629987</v>
      </c>
      <c r="E85" s="25">
        <v>600.6904985753173</v>
      </c>
      <c r="F85" s="25">
        <v>635.8890395822355</v>
      </c>
      <c r="G85" s="25">
        <v>671.5155496805818</v>
      </c>
      <c r="H85" s="25">
        <v>710.3381131847076</v>
      </c>
      <c r="I85" s="25">
        <v>753.5773886076194</v>
      </c>
      <c r="J85" s="25">
        <v>800.954633242355</v>
      </c>
    </row>
    <row r="86" spans="1:10" ht="30">
      <c r="A86" s="41"/>
      <c r="B86" s="7" t="s">
        <v>17</v>
      </c>
      <c r="C86" s="27"/>
      <c r="D86" s="26">
        <f aca="true" t="shared" si="29" ref="D86:J86">D85/C85*100</f>
        <v>106.77815516235472</v>
      </c>
      <c r="E86" s="26">
        <f t="shared" si="29"/>
        <v>104.79738</v>
      </c>
      <c r="F86" s="26">
        <f t="shared" si="29"/>
        <v>105.85968000000001</v>
      </c>
      <c r="G86" s="26">
        <f t="shared" si="29"/>
        <v>105.60263000000003</v>
      </c>
      <c r="H86" s="26">
        <f t="shared" si="29"/>
        <v>105.781335</v>
      </c>
      <c r="I86" s="26">
        <f t="shared" si="29"/>
        <v>106.08714000000002</v>
      </c>
      <c r="J86" s="26">
        <f t="shared" si="29"/>
        <v>106.28697800000002</v>
      </c>
    </row>
    <row r="87" spans="1:10" ht="30" customHeight="1">
      <c r="A87" s="41" t="s">
        <v>26</v>
      </c>
      <c r="B87" s="7" t="s">
        <v>34</v>
      </c>
      <c r="C87" s="25">
        <v>321.8078106145983</v>
      </c>
      <c r="D87" s="25">
        <v>332.619318467865</v>
      </c>
      <c r="E87" s="25">
        <v>348.5763311281787</v>
      </c>
      <c r="F87" s="25">
        <v>369.00178868803044</v>
      </c>
      <c r="G87" s="25">
        <v>389.67559360160266</v>
      </c>
      <c r="H87" s="25">
        <v>412.20404508094987</v>
      </c>
      <c r="I87" s="25">
        <v>437.29548239069044</v>
      </c>
      <c r="J87" s="25">
        <v>464.78815316358714</v>
      </c>
    </row>
    <row r="88" spans="1:10" ht="30">
      <c r="A88" s="41"/>
      <c r="B88" s="7" t="s">
        <v>17</v>
      </c>
      <c r="C88" s="27"/>
      <c r="D88" s="26">
        <f aca="true" t="shared" si="30" ref="D88:J88">D87/C87*100</f>
        <v>103.35961636003135</v>
      </c>
      <c r="E88" s="26">
        <f t="shared" si="30"/>
        <v>104.79738</v>
      </c>
      <c r="F88" s="26">
        <f t="shared" si="30"/>
        <v>105.85968000000001</v>
      </c>
      <c r="G88" s="26">
        <f t="shared" si="30"/>
        <v>105.60263</v>
      </c>
      <c r="H88" s="26">
        <f t="shared" si="30"/>
        <v>105.781335</v>
      </c>
      <c r="I88" s="26">
        <f t="shared" si="30"/>
        <v>106.08714000000002</v>
      </c>
      <c r="J88" s="26">
        <f t="shared" si="30"/>
        <v>106.28697800000002</v>
      </c>
    </row>
    <row r="89" spans="1:10" ht="30" customHeight="1">
      <c r="A89" s="41" t="s">
        <v>27</v>
      </c>
      <c r="B89" s="7" t="s">
        <v>34</v>
      </c>
      <c r="C89" s="25">
        <v>1840.0098742313944</v>
      </c>
      <c r="D89" s="25">
        <v>1949.681237932911</v>
      </c>
      <c r="E89" s="25">
        <v>2043.214855705257</v>
      </c>
      <c r="F89" s="25">
        <v>2162.940707962047</v>
      </c>
      <c r="G89" s="25">
        <v>2284.1222729485407</v>
      </c>
      <c r="H89" s="25">
        <v>2416.17503335731</v>
      </c>
      <c r="I89" s="25">
        <v>2563.2509902828165</v>
      </c>
      <c r="J89" s="25">
        <v>2724.40201612668</v>
      </c>
    </row>
    <row r="90" spans="1:10" ht="30">
      <c r="A90" s="41"/>
      <c r="B90" s="7" t="s">
        <v>17</v>
      </c>
      <c r="C90" s="27"/>
      <c r="D90" s="26">
        <f aca="true" t="shared" si="31" ref="D90:J90">D89/C89*100</f>
        <v>105.96036821526995</v>
      </c>
      <c r="E90" s="26">
        <f t="shared" si="31"/>
        <v>104.79738</v>
      </c>
      <c r="F90" s="26">
        <f t="shared" si="31"/>
        <v>105.85968000000001</v>
      </c>
      <c r="G90" s="26">
        <f t="shared" si="31"/>
        <v>105.60262999999999</v>
      </c>
      <c r="H90" s="26">
        <f t="shared" si="31"/>
        <v>105.781335</v>
      </c>
      <c r="I90" s="26">
        <f t="shared" si="31"/>
        <v>106.08714000000002</v>
      </c>
      <c r="J90" s="26">
        <f t="shared" si="31"/>
        <v>106.28697800000002</v>
      </c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  <row r="668" ht="15.75">
      <c r="A668" s="3"/>
    </row>
    <row r="669" ht="15.75">
      <c r="A669" s="3"/>
    </row>
    <row r="670" ht="15.75">
      <c r="A670" s="3"/>
    </row>
    <row r="671" ht="15.75">
      <c r="A671" s="3"/>
    </row>
    <row r="672" ht="15.75">
      <c r="A672" s="3"/>
    </row>
    <row r="673" ht="15.75">
      <c r="A673" s="3"/>
    </row>
    <row r="674" ht="15.75">
      <c r="A674" s="3"/>
    </row>
    <row r="675" ht="15.75">
      <c r="A675" s="3"/>
    </row>
    <row r="676" ht="15.75">
      <c r="A676" s="3"/>
    </row>
    <row r="677" ht="15.75">
      <c r="A677" s="3"/>
    </row>
    <row r="678" ht="15.75">
      <c r="A678" s="3"/>
    </row>
    <row r="679" ht="15.75">
      <c r="A679" s="3"/>
    </row>
    <row r="680" ht="15.75">
      <c r="A680" s="3"/>
    </row>
    <row r="681" ht="15.75">
      <c r="A681" s="3"/>
    </row>
    <row r="682" ht="15.75">
      <c r="A682" s="3"/>
    </row>
    <row r="683" ht="15.75">
      <c r="A683" s="3"/>
    </row>
    <row r="684" ht="15.75">
      <c r="A684" s="3"/>
    </row>
    <row r="685" ht="15.75">
      <c r="A685" s="3"/>
    </row>
    <row r="686" ht="15.75">
      <c r="A686" s="3"/>
    </row>
    <row r="687" ht="15.75">
      <c r="A687" s="3"/>
    </row>
    <row r="688" ht="15.75">
      <c r="A688" s="3"/>
    </row>
    <row r="689" ht="15.75">
      <c r="A689" s="3"/>
    </row>
    <row r="690" ht="15.75">
      <c r="A690" s="3"/>
    </row>
    <row r="691" ht="15.75">
      <c r="A691" s="3"/>
    </row>
    <row r="692" ht="15.75">
      <c r="A692" s="3"/>
    </row>
    <row r="693" ht="15.75">
      <c r="A693" s="3"/>
    </row>
    <row r="694" ht="15.75">
      <c r="A694" s="3"/>
    </row>
    <row r="695" ht="15.75">
      <c r="A695" s="3"/>
    </row>
    <row r="696" ht="15.75">
      <c r="A696" s="3"/>
    </row>
    <row r="697" ht="15.75">
      <c r="A697" s="3"/>
    </row>
    <row r="698" ht="15.75">
      <c r="A698" s="3"/>
    </row>
    <row r="699" ht="15.75">
      <c r="A699" s="3"/>
    </row>
    <row r="700" ht="15.75">
      <c r="A700" s="3"/>
    </row>
    <row r="701" ht="15.75">
      <c r="A701" s="3"/>
    </row>
    <row r="702" ht="15.75">
      <c r="A702" s="3"/>
    </row>
    <row r="703" ht="15.75">
      <c r="A703" s="3"/>
    </row>
    <row r="704" ht="15.75">
      <c r="A704" s="3"/>
    </row>
    <row r="705" ht="15.75">
      <c r="A705" s="3"/>
    </row>
    <row r="706" ht="15.75">
      <c r="A706" s="3"/>
    </row>
    <row r="707" ht="15.75">
      <c r="A707" s="3"/>
    </row>
    <row r="708" ht="15.75">
      <c r="A708" s="3"/>
    </row>
    <row r="709" ht="15.75">
      <c r="A709" s="3"/>
    </row>
    <row r="710" ht="15.75">
      <c r="A710" s="3"/>
    </row>
    <row r="711" ht="15.75">
      <c r="A711" s="3"/>
    </row>
    <row r="712" ht="15.75">
      <c r="A712" s="3"/>
    </row>
    <row r="713" ht="15.75">
      <c r="A713" s="3"/>
    </row>
    <row r="714" ht="15.75">
      <c r="A714" s="3"/>
    </row>
    <row r="715" ht="15.75">
      <c r="A715" s="3"/>
    </row>
    <row r="716" ht="15.75">
      <c r="A716" s="3"/>
    </row>
    <row r="717" ht="15.75">
      <c r="A717" s="3"/>
    </row>
    <row r="718" ht="15.75">
      <c r="A718" s="3"/>
    </row>
    <row r="719" ht="15.75">
      <c r="A719" s="3"/>
    </row>
    <row r="720" ht="15.75">
      <c r="A720" s="3"/>
    </row>
    <row r="721" ht="15.75">
      <c r="A721" s="3"/>
    </row>
    <row r="722" ht="15.75">
      <c r="A722" s="3"/>
    </row>
    <row r="723" ht="15.75">
      <c r="A723" s="3"/>
    </row>
    <row r="724" ht="15.75">
      <c r="A724" s="3"/>
    </row>
    <row r="725" ht="15.75">
      <c r="A725" s="3"/>
    </row>
    <row r="726" ht="15.75">
      <c r="A726" s="3"/>
    </row>
    <row r="727" ht="15.75">
      <c r="A727" s="3"/>
    </row>
    <row r="728" ht="15.75">
      <c r="A728" s="3"/>
    </row>
    <row r="729" ht="15.75">
      <c r="A729" s="3"/>
    </row>
    <row r="730" ht="15.75">
      <c r="A730" s="3"/>
    </row>
    <row r="731" ht="15.75">
      <c r="A731" s="3"/>
    </row>
    <row r="732" ht="15.75">
      <c r="A732" s="3"/>
    </row>
    <row r="733" ht="15.75">
      <c r="A733" s="3"/>
    </row>
    <row r="734" ht="15.75">
      <c r="A734" s="3"/>
    </row>
    <row r="735" ht="15.75">
      <c r="A735" s="3"/>
    </row>
    <row r="736" ht="15.75">
      <c r="A736" s="3"/>
    </row>
    <row r="737" ht="15.75">
      <c r="A737" s="3"/>
    </row>
    <row r="738" ht="15.75">
      <c r="A738" s="3"/>
    </row>
    <row r="739" ht="15.75">
      <c r="A739" s="3"/>
    </row>
    <row r="740" ht="15.75">
      <c r="A740" s="3"/>
    </row>
    <row r="741" ht="15.75">
      <c r="A741" s="3"/>
    </row>
    <row r="742" ht="15.75">
      <c r="A742" s="3"/>
    </row>
    <row r="743" ht="15.75">
      <c r="A743" s="3"/>
    </row>
    <row r="744" ht="15.75">
      <c r="A744" s="3"/>
    </row>
    <row r="745" ht="15.75">
      <c r="A745" s="3"/>
    </row>
    <row r="746" ht="15.75">
      <c r="A746" s="3"/>
    </row>
    <row r="747" ht="15.75">
      <c r="A747" s="3"/>
    </row>
    <row r="748" ht="15.75">
      <c r="A748" s="3"/>
    </row>
    <row r="749" ht="15.75">
      <c r="A749" s="3"/>
    </row>
    <row r="750" ht="15.75">
      <c r="A750" s="3"/>
    </row>
    <row r="751" ht="15.75">
      <c r="A751" s="3"/>
    </row>
    <row r="752" ht="15.75">
      <c r="A752" s="3"/>
    </row>
    <row r="753" ht="15.75">
      <c r="A753" s="3"/>
    </row>
    <row r="754" ht="15.75">
      <c r="A754" s="3"/>
    </row>
    <row r="755" ht="15.75">
      <c r="A755" s="3"/>
    </row>
    <row r="756" ht="15.75">
      <c r="A756" s="3"/>
    </row>
    <row r="757" ht="15.75">
      <c r="A757" s="3"/>
    </row>
    <row r="758" ht="15.75">
      <c r="A758" s="3"/>
    </row>
    <row r="759" ht="15.75">
      <c r="A759" s="3"/>
    </row>
    <row r="760" ht="15.75">
      <c r="A760" s="3"/>
    </row>
    <row r="761" ht="15.75">
      <c r="A761" s="3"/>
    </row>
    <row r="762" ht="15.75">
      <c r="A762" s="3"/>
    </row>
    <row r="763" ht="15.75">
      <c r="A763" s="3"/>
    </row>
    <row r="764" ht="15.75">
      <c r="A764" s="3"/>
    </row>
    <row r="765" ht="15.75">
      <c r="A765" s="3"/>
    </row>
    <row r="766" ht="15.75">
      <c r="A766" s="3"/>
    </row>
    <row r="767" ht="15.75">
      <c r="A767" s="3"/>
    </row>
    <row r="768" ht="15.75">
      <c r="A768" s="3"/>
    </row>
    <row r="769" ht="15.75">
      <c r="A769" s="3"/>
    </row>
    <row r="770" ht="15.75">
      <c r="A770" s="3"/>
    </row>
    <row r="771" ht="15.75">
      <c r="A771" s="3"/>
    </row>
    <row r="772" ht="15.75">
      <c r="A772" s="3"/>
    </row>
    <row r="773" ht="15.75">
      <c r="A773" s="3"/>
    </row>
    <row r="774" ht="15.75">
      <c r="A774" s="3"/>
    </row>
    <row r="775" ht="15.75">
      <c r="A775" s="3"/>
    </row>
    <row r="776" ht="15.75">
      <c r="A776" s="3"/>
    </row>
    <row r="777" ht="15.75">
      <c r="A777" s="3"/>
    </row>
    <row r="778" ht="15.75">
      <c r="A778" s="3"/>
    </row>
    <row r="779" ht="15.75">
      <c r="A779" s="3"/>
    </row>
    <row r="780" ht="15.75">
      <c r="A780" s="3"/>
    </row>
    <row r="781" ht="15.75">
      <c r="A781" s="3"/>
    </row>
    <row r="782" ht="15.75">
      <c r="A782" s="3"/>
    </row>
    <row r="783" ht="15.75">
      <c r="A783" s="3"/>
    </row>
    <row r="784" ht="15.75">
      <c r="A784" s="3"/>
    </row>
    <row r="785" ht="15.75">
      <c r="A785" s="3"/>
    </row>
    <row r="786" ht="15.75">
      <c r="A786" s="3"/>
    </row>
    <row r="787" ht="15.75">
      <c r="A787" s="3"/>
    </row>
    <row r="788" ht="15.75">
      <c r="A788" s="3"/>
    </row>
    <row r="789" ht="15.75">
      <c r="A789" s="3"/>
    </row>
    <row r="790" ht="15.75">
      <c r="A790" s="3"/>
    </row>
    <row r="791" ht="15.75">
      <c r="A791" s="3"/>
    </row>
    <row r="792" ht="15.75">
      <c r="A792" s="3"/>
    </row>
    <row r="793" ht="15.75">
      <c r="A793" s="3"/>
    </row>
    <row r="794" ht="15.75">
      <c r="A794" s="3"/>
    </row>
    <row r="795" ht="15.75">
      <c r="A795" s="3"/>
    </row>
    <row r="796" ht="15.75">
      <c r="A796" s="3"/>
    </row>
    <row r="797" ht="15.75">
      <c r="A797" s="3"/>
    </row>
    <row r="798" ht="15.75">
      <c r="A798" s="3"/>
    </row>
    <row r="799" ht="15.75">
      <c r="A799" s="3"/>
    </row>
    <row r="800" ht="15.75">
      <c r="A800" s="3"/>
    </row>
    <row r="801" ht="15.75">
      <c r="A801" s="3"/>
    </row>
    <row r="802" ht="15.75">
      <c r="A802" s="3"/>
    </row>
    <row r="803" ht="15.75">
      <c r="A803" s="3"/>
    </row>
    <row r="804" ht="15.75">
      <c r="A804" s="3"/>
    </row>
    <row r="805" ht="15.75">
      <c r="A805" s="3"/>
    </row>
    <row r="806" ht="15.75">
      <c r="A806" s="3"/>
    </row>
    <row r="807" ht="15.75">
      <c r="A807" s="3"/>
    </row>
    <row r="808" ht="15.75">
      <c r="A808" s="3"/>
    </row>
    <row r="809" ht="15.75">
      <c r="A809" s="3"/>
    </row>
    <row r="810" ht="15.75">
      <c r="A810" s="3"/>
    </row>
    <row r="811" ht="15.75">
      <c r="A811" s="3"/>
    </row>
    <row r="812" ht="15.75">
      <c r="A812" s="3"/>
    </row>
    <row r="813" ht="15.75">
      <c r="A813" s="3"/>
    </row>
    <row r="814" ht="15.75">
      <c r="A814" s="3"/>
    </row>
    <row r="815" ht="15.75">
      <c r="A815" s="3"/>
    </row>
    <row r="816" ht="15.75">
      <c r="A816" s="3"/>
    </row>
    <row r="817" ht="15.75">
      <c r="A817" s="3"/>
    </row>
    <row r="818" ht="15.75">
      <c r="A818" s="3"/>
    </row>
    <row r="819" ht="15.75">
      <c r="A819" s="3"/>
    </row>
    <row r="820" ht="15.75">
      <c r="A820" s="3"/>
    </row>
    <row r="821" ht="15.75">
      <c r="A821" s="3"/>
    </row>
    <row r="822" ht="15.75">
      <c r="A822" s="3"/>
    </row>
    <row r="823" ht="15.75">
      <c r="A823" s="3"/>
    </row>
    <row r="824" ht="15.75">
      <c r="A824" s="3"/>
    </row>
    <row r="825" ht="15.75">
      <c r="A825" s="3"/>
    </row>
    <row r="826" ht="15.75">
      <c r="A826" s="3"/>
    </row>
    <row r="827" ht="15.75">
      <c r="A827" s="3"/>
    </row>
    <row r="828" ht="15.75">
      <c r="A828" s="3"/>
    </row>
    <row r="829" ht="15.75">
      <c r="A829" s="3"/>
    </row>
    <row r="830" ht="15.75">
      <c r="A830" s="3"/>
    </row>
    <row r="831" ht="15.75">
      <c r="A831" s="3"/>
    </row>
    <row r="832" ht="15.75">
      <c r="A832" s="3"/>
    </row>
    <row r="833" ht="15.75">
      <c r="A833" s="3"/>
    </row>
    <row r="834" ht="15.75">
      <c r="A834" s="3"/>
    </row>
    <row r="835" ht="15.75">
      <c r="A835" s="3"/>
    </row>
    <row r="836" ht="15.75">
      <c r="A836" s="3"/>
    </row>
    <row r="837" ht="15.75">
      <c r="A837" s="3"/>
    </row>
    <row r="838" ht="15.75">
      <c r="A838" s="3"/>
    </row>
    <row r="839" ht="15.75">
      <c r="A839" s="3"/>
    </row>
    <row r="840" ht="15.75">
      <c r="A840" s="3"/>
    </row>
    <row r="841" ht="15.75">
      <c r="A841" s="3"/>
    </row>
    <row r="842" ht="15.75">
      <c r="A842" s="3"/>
    </row>
    <row r="843" ht="15.75">
      <c r="A843" s="3"/>
    </row>
    <row r="844" ht="15.75">
      <c r="A844" s="3"/>
    </row>
    <row r="845" ht="15.75">
      <c r="A845" s="3"/>
    </row>
    <row r="846" ht="15.75">
      <c r="A846" s="3"/>
    </row>
    <row r="847" ht="15.75">
      <c r="A847" s="3"/>
    </row>
    <row r="848" ht="15.75">
      <c r="A848" s="3"/>
    </row>
    <row r="849" ht="15.75">
      <c r="A849" s="3"/>
    </row>
    <row r="850" ht="15.75">
      <c r="A850" s="3"/>
    </row>
    <row r="851" ht="15.75">
      <c r="A851" s="3"/>
    </row>
    <row r="852" ht="15.75">
      <c r="A852" s="3"/>
    </row>
    <row r="853" ht="15.75">
      <c r="A853" s="3"/>
    </row>
    <row r="854" ht="15.75">
      <c r="A854" s="3"/>
    </row>
    <row r="855" ht="15.75">
      <c r="A855" s="3"/>
    </row>
    <row r="856" ht="15.75">
      <c r="A856" s="3"/>
    </row>
    <row r="857" ht="15.75">
      <c r="A857" s="3"/>
    </row>
    <row r="858" ht="15.75">
      <c r="A858" s="3"/>
    </row>
    <row r="859" ht="15.75">
      <c r="A859" s="3"/>
    </row>
    <row r="860" ht="15.75">
      <c r="A860" s="3"/>
    </row>
    <row r="861" ht="15.75">
      <c r="A861" s="3"/>
    </row>
    <row r="862" ht="15.75">
      <c r="A862" s="3"/>
    </row>
    <row r="863" ht="15.75">
      <c r="A863" s="3"/>
    </row>
    <row r="864" ht="15.75">
      <c r="A864" s="3"/>
    </row>
    <row r="865" ht="15.75">
      <c r="A865" s="3"/>
    </row>
    <row r="866" ht="15.75">
      <c r="A866" s="3"/>
    </row>
    <row r="867" ht="15.75">
      <c r="A867" s="3"/>
    </row>
    <row r="868" ht="15.75">
      <c r="A868" s="3"/>
    </row>
    <row r="869" ht="15.75">
      <c r="A869" s="3"/>
    </row>
    <row r="870" ht="15.75">
      <c r="A870" s="3"/>
    </row>
    <row r="871" ht="15.75">
      <c r="A871" s="3"/>
    </row>
    <row r="872" ht="15.75">
      <c r="A872" s="3"/>
    </row>
    <row r="873" ht="15.75">
      <c r="A873" s="3"/>
    </row>
    <row r="874" ht="15.75">
      <c r="A874" s="3"/>
    </row>
    <row r="875" ht="15.75">
      <c r="A875" s="3"/>
    </row>
    <row r="876" ht="15.75">
      <c r="A876" s="3"/>
    </row>
    <row r="877" ht="15.75">
      <c r="A877" s="3"/>
    </row>
    <row r="878" ht="15.75">
      <c r="A878" s="3"/>
    </row>
    <row r="879" ht="15.75">
      <c r="A879" s="3"/>
    </row>
    <row r="880" ht="15.75">
      <c r="A880" s="3"/>
    </row>
    <row r="881" ht="15.75">
      <c r="A881" s="3"/>
    </row>
    <row r="882" ht="15.75">
      <c r="A882" s="3"/>
    </row>
    <row r="883" ht="15.75">
      <c r="A883" s="3"/>
    </row>
    <row r="884" ht="15.75">
      <c r="A884" s="3"/>
    </row>
    <row r="885" ht="15.75">
      <c r="A885" s="3"/>
    </row>
    <row r="886" ht="15.75">
      <c r="A886" s="3"/>
    </row>
    <row r="887" ht="15.75">
      <c r="A887" s="3"/>
    </row>
    <row r="888" ht="15.75">
      <c r="A888" s="3"/>
    </row>
    <row r="889" ht="15.75">
      <c r="A889" s="3"/>
    </row>
    <row r="890" ht="15.75">
      <c r="A890" s="3"/>
    </row>
    <row r="891" ht="15.75">
      <c r="A891" s="3"/>
    </row>
    <row r="892" ht="15.75">
      <c r="A892" s="3"/>
    </row>
    <row r="893" ht="15.75">
      <c r="A893" s="3"/>
    </row>
    <row r="894" ht="15.75">
      <c r="A894" s="3"/>
    </row>
    <row r="895" ht="15.75">
      <c r="A895" s="3"/>
    </row>
    <row r="896" ht="15.75">
      <c r="A896" s="3"/>
    </row>
    <row r="897" ht="15.75">
      <c r="A897" s="3"/>
    </row>
    <row r="898" ht="15.75">
      <c r="A898" s="3"/>
    </row>
    <row r="899" ht="15.75">
      <c r="A899" s="3"/>
    </row>
    <row r="900" ht="15.75">
      <c r="A900" s="3"/>
    </row>
    <row r="901" ht="15.75">
      <c r="A901" s="3"/>
    </row>
    <row r="902" ht="15.75">
      <c r="A902" s="3"/>
    </row>
    <row r="903" ht="15.75">
      <c r="A903" s="3"/>
    </row>
    <row r="904" ht="15.75">
      <c r="A904" s="3"/>
    </row>
    <row r="905" ht="15.75">
      <c r="A905" s="3"/>
    </row>
    <row r="906" ht="15.75">
      <c r="A906" s="3"/>
    </row>
    <row r="907" ht="15.75">
      <c r="A907" s="3"/>
    </row>
    <row r="908" ht="15.75">
      <c r="A908" s="3"/>
    </row>
    <row r="909" ht="15.75">
      <c r="A909" s="3"/>
    </row>
    <row r="910" ht="15.75">
      <c r="A910" s="3"/>
    </row>
    <row r="911" ht="15.75">
      <c r="A911" s="3"/>
    </row>
    <row r="912" ht="15.75">
      <c r="A912" s="3"/>
    </row>
    <row r="913" ht="15.75">
      <c r="A913" s="3"/>
    </row>
    <row r="914" ht="15.75">
      <c r="A914" s="3"/>
    </row>
    <row r="915" ht="15.75">
      <c r="A915" s="3"/>
    </row>
    <row r="916" ht="15.75">
      <c r="A916" s="3"/>
    </row>
    <row r="917" ht="15.75">
      <c r="A917" s="3"/>
    </row>
    <row r="918" ht="15.75">
      <c r="A918" s="3"/>
    </row>
    <row r="919" ht="15.75">
      <c r="A919" s="3"/>
    </row>
    <row r="920" ht="15.75">
      <c r="A920" s="3"/>
    </row>
    <row r="921" ht="15.75">
      <c r="A921" s="3"/>
    </row>
    <row r="922" ht="15.75">
      <c r="A922" s="3"/>
    </row>
    <row r="923" ht="15.75">
      <c r="A923" s="3"/>
    </row>
    <row r="924" ht="15.75">
      <c r="A924" s="3"/>
    </row>
    <row r="925" ht="15.75">
      <c r="A925" s="3"/>
    </row>
    <row r="926" ht="15.75">
      <c r="A926" s="3"/>
    </row>
    <row r="927" ht="15.75">
      <c r="A927" s="3"/>
    </row>
    <row r="928" ht="15.75">
      <c r="A928" s="3"/>
    </row>
    <row r="929" ht="15.75">
      <c r="A929" s="3"/>
    </row>
    <row r="930" ht="15.75">
      <c r="A930" s="3"/>
    </row>
    <row r="931" ht="15.75">
      <c r="A931" s="3"/>
    </row>
    <row r="932" ht="15.75">
      <c r="A932" s="3"/>
    </row>
    <row r="933" ht="15.75">
      <c r="A933" s="3"/>
    </row>
    <row r="934" ht="15.75">
      <c r="A934" s="3"/>
    </row>
    <row r="935" ht="15.75">
      <c r="A935" s="3"/>
    </row>
    <row r="936" ht="15.75">
      <c r="A936" s="3"/>
    </row>
    <row r="937" ht="15.75">
      <c r="A937" s="3"/>
    </row>
    <row r="938" ht="15.75">
      <c r="A938" s="3"/>
    </row>
    <row r="939" ht="15.75">
      <c r="A939" s="3"/>
    </row>
    <row r="940" ht="15.75">
      <c r="A940" s="3"/>
    </row>
    <row r="941" ht="15.75">
      <c r="A941" s="3"/>
    </row>
    <row r="942" ht="15.75">
      <c r="A942" s="3"/>
    </row>
    <row r="943" ht="15.75">
      <c r="A943" s="3"/>
    </row>
    <row r="944" ht="15.75">
      <c r="A944" s="3"/>
    </row>
    <row r="945" ht="15.75">
      <c r="A945" s="3"/>
    </row>
    <row r="946" ht="15.75">
      <c r="A946" s="3"/>
    </row>
    <row r="947" ht="15.75">
      <c r="A947" s="3"/>
    </row>
    <row r="948" ht="15.75">
      <c r="A948" s="3"/>
    </row>
    <row r="949" ht="15.75">
      <c r="A949" s="3"/>
    </row>
    <row r="950" ht="15.75">
      <c r="A950" s="3"/>
    </row>
    <row r="951" ht="15.75">
      <c r="A951" s="3"/>
    </row>
    <row r="952" ht="15.75">
      <c r="A952" s="3"/>
    </row>
    <row r="953" ht="15.75">
      <c r="A953" s="3"/>
    </row>
    <row r="954" ht="15.75">
      <c r="A954" s="3"/>
    </row>
    <row r="955" ht="15.75">
      <c r="A955" s="3"/>
    </row>
    <row r="956" ht="15.75">
      <c r="A956" s="3"/>
    </row>
    <row r="957" ht="15.75">
      <c r="A957" s="3"/>
    </row>
    <row r="958" ht="15.75">
      <c r="A958" s="3"/>
    </row>
    <row r="959" ht="15.75">
      <c r="A959" s="3"/>
    </row>
    <row r="960" ht="15.75">
      <c r="A960" s="3"/>
    </row>
    <row r="961" ht="15.75">
      <c r="A961" s="3"/>
    </row>
    <row r="962" ht="15.75">
      <c r="A962" s="3"/>
    </row>
    <row r="963" ht="15.75">
      <c r="A963" s="3"/>
    </row>
    <row r="964" ht="15.75">
      <c r="A964" s="3"/>
    </row>
    <row r="965" ht="15.75">
      <c r="A965" s="3"/>
    </row>
    <row r="966" ht="15.75">
      <c r="A966" s="3"/>
    </row>
    <row r="967" ht="15.75">
      <c r="A967" s="3"/>
    </row>
    <row r="968" ht="15.75">
      <c r="A968" s="3"/>
    </row>
    <row r="969" ht="15.75">
      <c r="A969" s="3"/>
    </row>
    <row r="970" ht="15.75">
      <c r="A970" s="3"/>
    </row>
    <row r="971" ht="15.75">
      <c r="A971" s="3"/>
    </row>
    <row r="972" ht="15.75">
      <c r="A972" s="3"/>
    </row>
    <row r="973" ht="15.75">
      <c r="A973" s="3"/>
    </row>
    <row r="974" ht="15.75">
      <c r="A974" s="3"/>
    </row>
    <row r="975" ht="15.75">
      <c r="A975" s="3"/>
    </row>
    <row r="976" ht="15.75">
      <c r="A976" s="3"/>
    </row>
    <row r="977" ht="15.75">
      <c r="A977" s="3"/>
    </row>
    <row r="978" ht="15.75">
      <c r="A978" s="3"/>
    </row>
    <row r="979" ht="15.75">
      <c r="A979" s="3"/>
    </row>
    <row r="980" ht="15.75">
      <c r="A980" s="3"/>
    </row>
    <row r="981" ht="15.75">
      <c r="A981" s="3"/>
    </row>
    <row r="982" ht="15.75">
      <c r="A982" s="3"/>
    </row>
    <row r="983" ht="15.75">
      <c r="A983" s="3"/>
    </row>
    <row r="984" ht="15.75">
      <c r="A984" s="3"/>
    </row>
    <row r="985" ht="15.75">
      <c r="A985" s="3"/>
    </row>
    <row r="986" ht="15.75">
      <c r="A986" s="3"/>
    </row>
    <row r="987" ht="15.75">
      <c r="A987" s="3"/>
    </row>
    <row r="988" ht="15.75">
      <c r="A988" s="3"/>
    </row>
    <row r="989" ht="15.75">
      <c r="A989" s="3"/>
    </row>
    <row r="990" ht="15.75">
      <c r="A990" s="3"/>
    </row>
    <row r="991" ht="15.75">
      <c r="A991" s="3"/>
    </row>
    <row r="992" ht="15.75">
      <c r="A992" s="3"/>
    </row>
    <row r="993" ht="15.75">
      <c r="A993" s="3"/>
    </row>
    <row r="994" ht="15.75">
      <c r="A994" s="3"/>
    </row>
    <row r="995" ht="15.75">
      <c r="A995" s="3"/>
    </row>
    <row r="996" ht="15.75">
      <c r="A996" s="3"/>
    </row>
    <row r="997" ht="15.75">
      <c r="A997" s="3"/>
    </row>
    <row r="998" ht="15.75">
      <c r="A998" s="3"/>
    </row>
    <row r="999" ht="15.75">
      <c r="A999" s="3"/>
    </row>
    <row r="1000" ht="15.75">
      <c r="A1000" s="3"/>
    </row>
    <row r="1001" ht="15.75">
      <c r="A1001" s="3"/>
    </row>
    <row r="1002" ht="15.75">
      <c r="A1002" s="3"/>
    </row>
    <row r="1003" ht="15.75">
      <c r="A1003" s="3"/>
    </row>
    <row r="1004" ht="15.75">
      <c r="A1004" s="3"/>
    </row>
    <row r="1005" ht="15.75">
      <c r="A1005" s="3"/>
    </row>
    <row r="1006" ht="15.75">
      <c r="A1006" s="3"/>
    </row>
    <row r="1007" ht="15.75">
      <c r="A1007" s="3"/>
    </row>
    <row r="1008" ht="15.75">
      <c r="A1008" s="3"/>
    </row>
    <row r="1009" ht="15.75">
      <c r="A1009" s="3"/>
    </row>
    <row r="1010" ht="15.75">
      <c r="A1010" s="3"/>
    </row>
    <row r="1011" ht="15.75">
      <c r="A1011" s="3"/>
    </row>
    <row r="1012" ht="15.75">
      <c r="A1012" s="3"/>
    </row>
    <row r="1013" ht="15.75">
      <c r="A1013" s="3"/>
    </row>
    <row r="1014" ht="15.75">
      <c r="A1014" s="3"/>
    </row>
    <row r="1015" ht="15.75">
      <c r="A1015" s="3"/>
    </row>
    <row r="1016" ht="15.75">
      <c r="A1016" s="3"/>
    </row>
    <row r="1017" ht="15.75">
      <c r="A1017" s="3"/>
    </row>
    <row r="1018" ht="15.75">
      <c r="A1018" s="3"/>
    </row>
    <row r="1019" ht="15.75">
      <c r="A1019" s="3"/>
    </row>
    <row r="1020" ht="15.75">
      <c r="A1020" s="3"/>
    </row>
    <row r="1021" ht="15.75">
      <c r="A1021" s="3"/>
    </row>
    <row r="1022" ht="15.75">
      <c r="A1022" s="3"/>
    </row>
    <row r="1023" ht="15.75">
      <c r="A1023" s="3"/>
    </row>
  </sheetData>
  <sheetProtection selectLockedCells="1" selectUnlockedCells="1"/>
  <mergeCells count="31">
    <mergeCell ref="A79:A80"/>
    <mergeCell ref="A81:A82"/>
    <mergeCell ref="A83:A84"/>
    <mergeCell ref="A85:A86"/>
    <mergeCell ref="A87:A88"/>
    <mergeCell ref="A89:A90"/>
    <mergeCell ref="A66:A67"/>
    <mergeCell ref="A68:A69"/>
    <mergeCell ref="A70:A71"/>
    <mergeCell ref="A72:A73"/>
    <mergeCell ref="A74:A75"/>
    <mergeCell ref="A77:A78"/>
    <mergeCell ref="A44:A45"/>
    <mergeCell ref="A54:A55"/>
    <mergeCell ref="A57:A58"/>
    <mergeCell ref="A60:A61"/>
    <mergeCell ref="A62:A63"/>
    <mergeCell ref="A64:A65"/>
    <mergeCell ref="A31:A32"/>
    <mergeCell ref="A34:A35"/>
    <mergeCell ref="A1:J1"/>
    <mergeCell ref="A3:J3"/>
    <mergeCell ref="A4:J4"/>
    <mergeCell ref="A5:J5"/>
    <mergeCell ref="A6:A7"/>
    <mergeCell ref="B6:B7"/>
    <mergeCell ref="C6:D6"/>
    <mergeCell ref="F6:J6"/>
    <mergeCell ref="A8:A9"/>
    <mergeCell ref="A11:A12"/>
    <mergeCell ref="A21:A22"/>
  </mergeCells>
  <printOptions/>
  <pageMargins left="0" right="0" top="0.39375" bottom="0.5902777777777778" header="0.5118055555555555" footer="0.5118055555555555"/>
  <pageSetup horizontalDpi="300" verticalDpi="3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2020-10-28T09:53:30Z</dcterms:created>
  <dcterms:modified xsi:type="dcterms:W3CDTF">2021-07-23T06:43:52Z</dcterms:modified>
  <cp:category/>
  <cp:version/>
  <cp:contentType/>
  <cp:contentStatus/>
</cp:coreProperties>
</file>